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2"/>
  <workbookPr/>
  <bookViews>
    <workbookView xWindow="40920" yWindow="-120" windowWidth="29040" windowHeight="15840" activeTab="1"/>
  </bookViews>
  <sheets>
    <sheet name="Kompetenzen" sheetId="1" r:id="rId1"/>
    <sheet name="Lernfelder" sheetId="2" r:id="rId2"/>
    <sheet name="Lernsituationen" sheetId="3" r:id="rId3"/>
    <sheet name="MKUnterkategorien" sheetId="4" r:id="rId4"/>
    <sheet name="Tabelle1" sheetId="5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3" l="1"/>
  <c r="C12" i="3"/>
  <c r="C11" i="3"/>
  <c r="C10" i="3"/>
  <c r="C9" i="3"/>
  <c r="C21" i="4" l="1"/>
  <c r="E21" i="4" s="1"/>
  <c r="C20" i="4"/>
  <c r="E20" i="4" s="1"/>
  <c r="C19" i="4"/>
  <c r="E19" i="4" s="1"/>
  <c r="C18" i="4"/>
  <c r="E18" i="4" s="1"/>
  <c r="C17" i="4"/>
  <c r="E17" i="4" s="1"/>
  <c r="C16" i="4"/>
  <c r="E16" i="4" s="1"/>
  <c r="C15" i="4"/>
  <c r="E15" i="4" s="1"/>
  <c r="C14" i="4"/>
  <c r="E14" i="4" s="1"/>
  <c r="C13" i="4"/>
  <c r="E13" i="4" s="1"/>
  <c r="C12" i="4"/>
  <c r="E12" i="4" s="1"/>
  <c r="C11" i="4"/>
  <c r="E11" i="4" s="1"/>
  <c r="C10" i="4"/>
  <c r="E10" i="4" s="1"/>
  <c r="C9" i="4"/>
  <c r="E9" i="4" s="1"/>
  <c r="C8" i="4"/>
  <c r="E8" i="4" s="1"/>
  <c r="C7" i="4"/>
  <c r="E7" i="4" s="1"/>
  <c r="C6" i="4"/>
  <c r="E6" i="4" s="1"/>
  <c r="C5" i="4"/>
  <c r="E5" i="4" s="1"/>
  <c r="C4" i="4"/>
  <c r="E4" i="4" s="1"/>
  <c r="C3" i="4"/>
  <c r="E3" i="4" s="1"/>
  <c r="C2" i="4"/>
  <c r="E2" i="4" s="1"/>
  <c r="C8" i="3"/>
  <c r="C7" i="3"/>
  <c r="C6" i="3"/>
  <c r="C5" i="3"/>
  <c r="C4" i="3"/>
  <c r="C3" i="3"/>
  <c r="C2" i="3"/>
</calcChain>
</file>

<file path=xl/sharedStrings.xml><?xml version="1.0" encoding="utf-8"?>
<sst xmlns="http://schemas.openxmlformats.org/spreadsheetml/2006/main" count="210" uniqueCount="142">
  <si>
    <t>Lernfeld</t>
  </si>
  <si>
    <t>Lernsituation</t>
  </si>
  <si>
    <t>Kompetenz</t>
  </si>
  <si>
    <t>Kompetenzkategorie</t>
  </si>
  <si>
    <t>Kategorietext</t>
  </si>
  <si>
    <t>Kategorie</t>
  </si>
  <si>
    <t>GH3</t>
  </si>
  <si>
    <t>2.3</t>
  </si>
  <si>
    <t>Nummer</t>
  </si>
  <si>
    <t>Titel</t>
  </si>
  <si>
    <t>GH1</t>
  </si>
  <si>
    <t>Das Unternehmen präsentieren und die eigene Rolle mitgestalten</t>
  </si>
  <si>
    <t>GH2</t>
  </si>
  <si>
    <t>Aufträge kundenorientiert bearbeiten</t>
  </si>
  <si>
    <t>Beschaffungsprozesse durchführen</t>
  </si>
  <si>
    <t>GH4</t>
  </si>
  <si>
    <t>Werteströme erfassen und dokumentieren</t>
  </si>
  <si>
    <t>GH5</t>
  </si>
  <si>
    <t>Kaufverträge erfüllen</t>
  </si>
  <si>
    <t>GH6</t>
  </si>
  <si>
    <t>Ein Marketingkonzept entwickeln</t>
  </si>
  <si>
    <t>GH7</t>
  </si>
  <si>
    <t>Außenhandelsgeschäfte anbahnen</t>
  </si>
  <si>
    <t>GH8</t>
  </si>
  <si>
    <t>Werteströme auswerten</t>
  </si>
  <si>
    <t>GH9</t>
  </si>
  <si>
    <t>Geschäftsprozesse mit digitalen Werkzeugen unter- stützen</t>
  </si>
  <si>
    <t>GH10</t>
  </si>
  <si>
    <t>Kosten- und Leistungsrechnung durchführen</t>
  </si>
  <si>
    <t>GH11</t>
  </si>
  <si>
    <t>Waren lagern</t>
  </si>
  <si>
    <t>GH12</t>
  </si>
  <si>
    <t>Warentransporte abwickeln</t>
  </si>
  <si>
    <t>GH13</t>
  </si>
  <si>
    <t>Ein Projekt im Großhandel planen und durchführen</t>
  </si>
  <si>
    <t>AH11</t>
  </si>
  <si>
    <t>Internationale Warentransporte abwickeln</t>
  </si>
  <si>
    <t>AH12</t>
  </si>
  <si>
    <t>Außenhandelsgeschäfte abwickeln und finanzieren</t>
  </si>
  <si>
    <t>AH13</t>
  </si>
  <si>
    <t>Ein Projekt im Außenhandel planen und durchführen</t>
  </si>
  <si>
    <t>EC1</t>
  </si>
  <si>
    <t>EC2</t>
  </si>
  <si>
    <t>Sortimente im Online-Vertrieb gestalten und die Beschaffung unterstützen</t>
  </si>
  <si>
    <t>EC3</t>
  </si>
  <si>
    <t>Verträge im Online-Vertrieb anbahnen und bearbeiten</t>
  </si>
  <si>
    <t>EC4</t>
  </si>
  <si>
    <t>Werteströme erfassen, auswerten und beurteilen</t>
  </si>
  <si>
    <t>EC5</t>
  </si>
  <si>
    <t>Rückabwicklungsprozesse und Leistungsstörungen bearbeiten</t>
  </si>
  <si>
    <t>EC6</t>
  </si>
  <si>
    <t>Servicekommunikation kundenorientiert gestalten</t>
  </si>
  <si>
    <t>EC7</t>
  </si>
  <si>
    <t>Online-Marketing-Maßnahmen umsetzen und bewerten</t>
  </si>
  <si>
    <t>EC8</t>
  </si>
  <si>
    <t>Wertschöpfungsprozesse erfolgsorientiert steuern</t>
  </si>
  <si>
    <t>EC9</t>
  </si>
  <si>
    <t>Online-Vertriebskanäle auswählen</t>
  </si>
  <si>
    <t>EC10</t>
  </si>
  <si>
    <t>Den Online-Vertrieb kennzahlengestützt optimieren</t>
  </si>
  <si>
    <t>EC11</t>
  </si>
  <si>
    <t>Gesamtwirtschaftliche Einflüsse bei unternehmerischen Entscheidungen berücksichtigen</t>
  </si>
  <si>
    <t>EC12</t>
  </si>
  <si>
    <t>Berufsbezogene Projekte durchführen und bewerten</t>
  </si>
  <si>
    <t>Spalte1</t>
  </si>
  <si>
    <t>Wir klären die Bedeutung des Einkaufs für das gesamte UN und machen uns mit dem Beschaffungsprozess vertraut</t>
  </si>
  <si>
    <t>Wir bewerten Angebot und Nachfrage</t>
  </si>
  <si>
    <t>Wir bereiten die Beschaffung von Waren vor</t>
  </si>
  <si>
    <t>Wir ermitteln Bezugsquellen und vergleichen Angebote</t>
  </si>
  <si>
    <t>Wir bestellen Ware bei einem Lieferanten und beauftrage Dienstleistungen</t>
  </si>
  <si>
    <t>Wir beachten Optimierungsmöglichkeiten im Sinne der Nachhaltigkeit</t>
  </si>
  <si>
    <t>Unterkategorie</t>
  </si>
  <si>
    <t>Kategorie gesamt</t>
  </si>
  <si>
    <t>Text</t>
  </si>
  <si>
    <t>Text mit Kategorie gesamt</t>
  </si>
  <si>
    <t>Medienangebote und Informatiksysteme (Hardware-, Software und/oder Netzwerkkomponenten) sach- und zielorientiert handhaben</t>
  </si>
  <si>
    <t>Funktionsweisen und grundlegende Prinzipien von Medienangeboten und Informatiksystemen durchdringen und zur Bewältigung neuer Herausforderungen einsetzen</t>
  </si>
  <si>
    <t>Probleme insbesondere in Medienangeboten und Informatiksystemen identifizieren und auch mit Hilfe von Algorithmen lösen</t>
  </si>
  <si>
    <t>Eigene Kompetenzen im Umgang mit Medienangeboten und Informatiksystemen zur Optimierung entwickeln</t>
  </si>
  <si>
    <t>Daten und Informationen analysieren, vergleichen, interpretieren und kritisch bewerten</t>
  </si>
  <si>
    <t>Daten und Informationen zielorientiert speichern, zusammenfassen, strukturieren, modellieren und aufbereiten</t>
  </si>
  <si>
    <t>Mit Hilfe von Medien situations- und adressatengerecht interagieren</t>
  </si>
  <si>
    <t>Analoge und digitale Werkzeuge zur effektiven Gestaltung kollaborativer als auch individueller Lernprozesse verwenden und Resultate mit anderen teilen</t>
  </si>
  <si>
    <t>Medien zur gleichberechtigten Teilhabe an der Gesellschaft aktiv und selbstbestimmt nutzen</t>
  </si>
  <si>
    <t>Umgangsregeln, ethisch-moralische Prinzipien sowie Persönlichkeitsrechte bei digitaler Interaktion und Kooperation berücksichtigen</t>
  </si>
  <si>
    <t>Werkzeuge zur Realisierung verschiedener Medienprodukte auswählen und zielgerichtet einsetzen</t>
  </si>
  <si>
    <t>Medienprodukte unter Berücksichtigung formaler und ästhetischer Gestaltungskriterien und Wirkungs-absichten erstellen</t>
  </si>
  <si>
    <t>Publikationswege erschließen, Medienprodukte unter Wahrung von Persönlichkeits- und Urheberrecht erstellen und veröffentlichen</t>
  </si>
  <si>
    <t>Inhalte, Gestaltungsmittel, Strukturen und Wirkungsweisen von Medienangeboten und Informatiksystemen analysieren und bewerten</t>
  </si>
  <si>
    <t>Interessengeleitete Setzung und Verbreitung medialer Inhalte erkennen und Einfluss der Medien auf Wertvorstellungen, Rollen- und Weltbilder sowie Handlungsweisen hinterfragen</t>
  </si>
  <si>
    <t>Bedeutung der Medien und digitaler Technologien für die Wirtschaft, Berufs- und Arbeitswelt reflektieren</t>
  </si>
  <si>
    <t>Potenziale und Risiken der Digitalisierung und des Mediengebrauchs für das Individuum und die Gesellschaft beurteilen</t>
  </si>
  <si>
    <t>EC10LS1</t>
  </si>
  <si>
    <t>Die SuS wählen auf der Grundlage der Ziele und der Strategie des Unternehmens Leistungskennzahlen aus.</t>
  </si>
  <si>
    <t>Wir analysieren den Informationsbedarf für die Messung der Wirksamkeit und des Erfolgs der Prozesse im E-Commerce.</t>
  </si>
  <si>
    <t>Die SuS wählen Instrumente kriteriengeleitet aus und setzen sie sein.</t>
  </si>
  <si>
    <t>Die SuS interpretieren die ermittelten Leistungskennzahlen mehrdimensional.</t>
  </si>
  <si>
    <t>Die SuS testen alternative Umsetzungsmöglichkeiten in der Kontaktstrecke und im Kaufprozess.</t>
  </si>
  <si>
    <t>Die SuS reflektieren die Bedeutung der Steuerung der Prozesse im E-Commerce als Regelkreis zur kontinuierlichen Verbesserung.</t>
  </si>
  <si>
    <t>analysieren, welche Informationen für die Erfolgsmessung der eigenen Prozesse nötig sind.</t>
  </si>
  <si>
    <t>identifizieren Kennzahlen zu Sortiment, Nutzerfreundlichkeit des Kaufprozesses und Erfolg des Online-Marketings.</t>
  </si>
  <si>
    <t>bestimmen und recherchieren Kennzahlen zum wirtschaftlichen Erfolg des Unternehmens im Internet.</t>
  </si>
  <si>
    <t>präsentieren ihre Ergebnisse (Internetrecherche) über ein digitales Präsentationsmedium (z. B. PowerPoint, Prezi, Ludus, Slides etc.).</t>
  </si>
  <si>
    <t>2.1</t>
  </si>
  <si>
    <t>4.3</t>
  </si>
  <si>
    <t>EC10LS2</t>
  </si>
  <si>
    <t>identifizieren Ziele und Strategien des Unternehmens.</t>
  </si>
  <si>
    <t>unterscheiden zwischen strategischen und operativen Zielen.</t>
  </si>
  <si>
    <t>identifizieren mögliche Zielkonflikte.</t>
  </si>
  <si>
    <t>nehmen auf Basis der Internetrecherche zu den Leistungskennzahlen bzw. nach Rücksprache mit der Geschäftsleitung eine Auswahl an KPIs vor und legen Sollwerte fest.</t>
  </si>
  <si>
    <t>ermitteln die Istwerte des Unternehmens (KPIs) mit Hilfe eines Webshop-Tracking-Werkzeuges (z. B. Google Analytics, Matomo, StatCounter etc.) bzw. mit Hilfe eines Warenwirtschaftssystems (z. B. SAP, MS Dynamics etc.)</t>
  </si>
  <si>
    <t>präsentieren ihre Ergebnisse mit einem Präsentationsmedium ihrer Wahl (z. B. PowerPoint, Prezi, Ludus, Slides.com).</t>
  </si>
  <si>
    <t>wählen Instrumente zur Analyse des Kundenverhaltens aus.</t>
  </si>
  <si>
    <t>analysieren das Nutzerverhalten mit den ausgewählten digitalen Werkzeugen (Google Analytics, Matomo, StatCounter etc.) und ihrem Warenwirtschaftssystem (SAP, MS Dynamics etc.).</t>
  </si>
  <si>
    <t>beachten und ggfs. recherchieren die datenschutzrechtlichen Bestimmungen bei der Datenerhebung im Internet.</t>
  </si>
  <si>
    <t>bereiten Daten zu Vergleichs-, Entscheidungs-, und Berichtzwecken grafisch auf (PowerPoint, Prezi, Ludus, Slides, Excel, Calc).</t>
  </si>
  <si>
    <t>erstellen mit den Daten ausgewählte Statistiken in einem Tabellenkalkulationsprogramm(Excel, Calc etc.).</t>
  </si>
  <si>
    <t>EC10LS3</t>
  </si>
  <si>
    <t>interpretieren Kennzahlen mehrdimensional und beachten Wechselwirkungen.</t>
  </si>
  <si>
    <t>führen Soll-Ist-Vergleiche mit unterschiedlichen Analysetools durch und analysieren hierbei Abweichungen (z. B. unterschiedliche KPIs: Google Analytics vs. Matomo vs. Stat Counter vs. Webshop Statistik vs. Server Statistik)</t>
  </si>
  <si>
    <t>interpretieren die Abweichungen der unterschiedlichen Analysetools und identifizieren die Stärken und Schwächen der unterschiedlichen Tools (z. B. Google Analytics vs. Matomo vs. Stat Counter vs. Webshop Statistik vs. Server Statistik).</t>
  </si>
  <si>
    <t>bewerten die Zuverlässigkeit der Analysetools und die wirtschaftlichen Interessen der Anbieter der Analysetools.</t>
  </si>
  <si>
    <t>präsentieren ihre Ergebnisse sowohl internen Bereichen als auch externen Dienstleistern (PowerPoint, Prezi, Ludus, Slides, Excel, Calc) und schlagen Handlungsempfehlungen bzw. Optimierungen (z. B. Preis- und Sortimentsentscheidungen, technische Optimierung von Vertriebskanälen) vor.</t>
  </si>
  <si>
    <t>EC10LS4</t>
  </si>
  <si>
    <t>recherchieren den Wert der Kundenbindung (Customer Lifetime Value) im Internet.</t>
  </si>
  <si>
    <t>testen alternative Umsetzungsmöglichkeiten in der Kontaktstrecke und im Kaufprozess im Onlineshop.</t>
  </si>
  <si>
    <t>wählen geeignete Maßnahmen aus, setzen sie um und beurteilen ihre unternehmensweite Auswirkung.</t>
  </si>
  <si>
    <t>führen Kundenwertanalysen (Customer Lifetime Value) durch.</t>
  </si>
  <si>
    <t>EC10LS5</t>
  </si>
  <si>
    <t>bewerten Chancen und Risiken von großen Datenmengen. Hierbei können die vorhandenen Analysedaten aus den vorherigen Lernsituationen als Grundlage dienen (Excel, Calc etc.)</t>
  </si>
  <si>
    <t>lernen weitere Software zur Dateninterpretation kennen (Jupyter Notebook, Google Data Studio) und testen diese.</t>
  </si>
  <si>
    <t>präsentieren ihre Ergebnisse mit einem Präsentationsmedium ihrer Wahl (z. B. PowerPoint, Prezi, Ludus, Slides).</t>
  </si>
  <si>
    <t>EC10LS6</t>
  </si>
  <si>
    <t>Aufgabenstellungen klären, Informationsbedarfe ableiten und Suchstrategien entwickeln</t>
  </si>
  <si>
    <t>Arbeitsergebnisse unter Einsatz adäquater Präsentationstechniken und medialer Werkzeuge sach- und adressatenbezogen darbieten</t>
  </si>
  <si>
    <t>3.1</t>
  </si>
  <si>
    <t>2.2</t>
  </si>
  <si>
    <t>Mediale Informationsquellen begründet auswählen und gezielt Inhalte entnehmen</t>
  </si>
  <si>
    <t>4.2</t>
  </si>
  <si>
    <t>5.1</t>
  </si>
  <si>
    <t>5.3</t>
  </si>
  <si>
    <t>5.4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</si>
</sst>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color theme="1"/>
      <name val="Arial"/>
    </font>
    <font>
      <b/>
      <sz val="14"/>
      <color theme="1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">
    <xf numFmtId="0" fontId="0" fillId="0" borderId="0" xfId="0"/>
    <xf numFmtId="0" fontId="0" fillId="0" borderId="0" xfId="0" applyAlignment="1">
      <alignment wrapText="1"/>
    </xf>
    <xf numFmtId="1" fontId="0" fillId="0" borderId="0" xfId="0" applyNumberFormat="1"/>
    <xf numFmtId="0" fontId="2" fillId="0" borderId="0" xfId="0" applyFont="1" applyAlignment="1">
      <alignment horizontal="left" vertical="top"/>
    </xf>
    <xf numFmtId="0" fontId="3" fillId="0" borderId="0" xfId="0" applyFont="1" applyAlignment="1">
      <alignment horizontal="left" vertical="top"/>
    </xf>
    <xf numFmtId="0" fontId="1" fillId="0" borderId="0" xfId="0" applyFont="1"/>
    <xf numFmtId="0" fontId="1" fillId="0" borderId="0" xfId="0" applyFont="1" applyAlignment="1">
      <alignment wrapText="1"/>
    </xf>
  </cellXfs>
  <cellStyles count="1">
    <cellStyle name="Standard" xfId="0" builtinId="0"/>
  </cellStyles>
  <dxfs count="5">
    <dxf>
      <numFmt numFmtId="0" formatCode="General"/>
    </dxf>
    <dxf>
      <numFmt numFmtId="1" formatCode="0"/>
    </dxf>
    <dxf>
      <numFmt numFmtId="1" formatCode="0"/>
    </dxf>
    <dxf>
      <numFmt numFmtId="0" formatCode="General"/>
    </dxf>
    <dxf>
      <alignment vertical="bottom" textRotation="0" wrapText="1" relativeIndent="0" shrinkToFit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ables/table1.xml><?xml version="1.0" encoding="utf-8"?>
<table xmlns="http://schemas.openxmlformats.org/spreadsheetml/2006/main" id="1" name="Tabelle1" displayName="Tabelle1" ref="A1:F41">
  <autoFilter ref="A1:F41"/>
  <tableColumns count="6">
    <tableColumn id="1" name="Lernfeld"/>
    <tableColumn id="2" name="Lernsituation"/>
    <tableColumn id="3" name="Kompetenz" dataDxfId="4"/>
    <tableColumn id="4" name="Kompetenzkategorie"/>
    <tableColumn id="5" name="Kategorietext"/>
    <tableColumn id="6" name="Kategorie"/>
  </tableColumns>
  <tableStyleInfo name="TableStyleLight10" showFirstColumn="0" showLastColumn="0" showRowStripes="1" showColumnStripes="0"/>
</table>
</file>

<file path=xl/tables/table2.xml><?xml version="1.0" encoding="utf-8"?>
<table xmlns="http://schemas.openxmlformats.org/spreadsheetml/2006/main" id="2" name="Lernfelder" displayName="Lernfelder" ref="A1:B29">
  <autoFilter ref="A1:B29"/>
  <tableColumns count="2">
    <tableColumn id="1" name="Nummer"/>
    <tableColumn id="2" name="Titel"/>
  </tableColumns>
  <tableStyleInfo name="TableStyleLight10" showFirstColumn="0" showLastColumn="0" showRowStripes="1" showColumnStripes="0"/>
</table>
</file>

<file path=xl/tables/table3.xml><?xml version="1.0" encoding="utf-8"?>
<table xmlns="http://schemas.openxmlformats.org/spreadsheetml/2006/main" id="3" name="Tabelle5" displayName="Tabelle5" ref="A1:D13">
  <autoFilter ref="A1:D13">
    <filterColumn colId="1">
      <filters>
        <filter val="3"/>
      </filters>
    </filterColumn>
  </autoFilter>
  <sortState ref="A4:D4">
    <sortCondition ref="A1:A8"/>
  </sortState>
  <tableColumns count="4">
    <tableColumn id="1" name="Lernfeld"/>
    <tableColumn id="2" name="Nummer"/>
    <tableColumn id="3" name="Spalte1" dataDxfId="3"/>
    <tableColumn id="4" name="Titel"/>
  </tableColumns>
  <tableStyleInfo name="TableStyleLight13" showFirstColumn="0" showLastColumn="0" showRowStripes="1" showColumnStripes="0"/>
</table>
</file>

<file path=xl/tables/table4.xml><?xml version="1.0" encoding="utf-8"?>
<table xmlns="http://schemas.openxmlformats.org/spreadsheetml/2006/main" id="4" name="Unterkategorien" displayName="Unterkategorien" ref="A1:E21">
  <autoFilter ref="A1:E21"/>
  <tableColumns count="5">
    <tableColumn id="1" name="Kategorie"/>
    <tableColumn id="2" name="Unterkategorie" dataDxfId="2"/>
    <tableColumn id="3" name="Kategorie gesamt" dataDxfId="1"/>
    <tableColumn id="4" name="Text"/>
    <tableColumn id="5" name="Text mit Kategorie gesamt" data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1"/>
  <sheetViews>
    <sheetView zoomScale="110" workbookViewId="0">
      <selection activeCell="A2" sqref="A2"/>
    </sheetView>
  </sheetViews>
  <sheetFormatPr baseColWidth="10" defaultRowHeight="15" x14ac:dyDescent="0.25"/>
  <cols>
    <col min="1" max="1" width="9.42578125" bestFit="1" customWidth="1"/>
    <col min="2" max="2" width="9.140625" customWidth="1"/>
    <col min="3" max="3" width="84.140625" style="1" customWidth="1"/>
    <col min="4" max="4" width="8.5703125" customWidth="1"/>
    <col min="5" max="5" width="74.28515625" customWidth="1"/>
    <col min="6" max="6" width="31.42578125" bestFit="1" customWidth="1"/>
  </cols>
  <sheetData>
    <row r="1" spans="1:6" x14ac:dyDescent="0.25">
      <c r="A1" t="s">
        <v>0</v>
      </c>
      <c r="B1" t="s">
        <v>1</v>
      </c>
      <c r="C1" s="1" t="s">
        <v>2</v>
      </c>
      <c r="D1" t="s">
        <v>3</v>
      </c>
      <c r="E1" t="s">
        <v>4</v>
      </c>
      <c r="F1" t="s">
        <v>5</v>
      </c>
    </row>
    <row r="2" spans="1:6" ht="30" x14ac:dyDescent="0.25">
      <c r="A2" t="s">
        <v>58</v>
      </c>
      <c r="B2" t="s">
        <v>92</v>
      </c>
      <c r="C2" s="6" t="s">
        <v>99</v>
      </c>
      <c r="D2" t="s">
        <v>103</v>
      </c>
      <c r="E2" s="1" t="s">
        <v>133</v>
      </c>
    </row>
    <row r="3" spans="1:6" ht="30" x14ac:dyDescent="0.25">
      <c r="B3" t="s">
        <v>92</v>
      </c>
      <c r="C3" s="1" t="s">
        <v>100</v>
      </c>
      <c r="D3" t="s">
        <v>103</v>
      </c>
      <c r="E3" s="1" t="s">
        <v>133</v>
      </c>
    </row>
    <row r="4" spans="1:6" ht="30" x14ac:dyDescent="0.25">
      <c r="B4" t="s">
        <v>92</v>
      </c>
      <c r="C4" s="1" t="s">
        <v>101</v>
      </c>
      <c r="D4" t="s">
        <v>103</v>
      </c>
      <c r="E4" s="1" t="s">
        <v>133</v>
      </c>
    </row>
    <row r="5" spans="1:6" ht="30" x14ac:dyDescent="0.25">
      <c r="B5" t="s">
        <v>92</v>
      </c>
      <c r="C5" s="1" t="s">
        <v>102</v>
      </c>
      <c r="D5" t="s">
        <v>104</v>
      </c>
      <c r="E5" s="1" t="s">
        <v>134</v>
      </c>
    </row>
    <row r="6" spans="1:6" x14ac:dyDescent="0.25">
      <c r="B6" t="s">
        <v>105</v>
      </c>
      <c r="C6" s="6" t="s">
        <v>106</v>
      </c>
      <c r="E6" s="1"/>
    </row>
    <row r="7" spans="1:6" x14ac:dyDescent="0.25">
      <c r="B7" t="s">
        <v>105</v>
      </c>
      <c r="C7" s="1" t="s">
        <v>107</v>
      </c>
      <c r="E7" s="1"/>
    </row>
    <row r="8" spans="1:6" x14ac:dyDescent="0.25">
      <c r="B8" t="s">
        <v>105</v>
      </c>
      <c r="C8" s="1" t="s">
        <v>108</v>
      </c>
      <c r="E8" s="1"/>
    </row>
    <row r="9" spans="1:6" ht="30" x14ac:dyDescent="0.25">
      <c r="B9" t="s">
        <v>105</v>
      </c>
      <c r="C9" s="1" t="s">
        <v>109</v>
      </c>
      <c r="D9" t="s">
        <v>135</v>
      </c>
      <c r="E9" s="1" t="s">
        <v>81</v>
      </c>
    </row>
    <row r="10" spans="1:6" ht="45" x14ac:dyDescent="0.25">
      <c r="B10" t="s">
        <v>105</v>
      </c>
      <c r="C10" s="1" t="s">
        <v>110</v>
      </c>
      <c r="D10" t="s">
        <v>136</v>
      </c>
      <c r="E10" s="1" t="s">
        <v>137</v>
      </c>
    </row>
    <row r="11" spans="1:6" ht="30" x14ac:dyDescent="0.25">
      <c r="B11" t="s">
        <v>105</v>
      </c>
      <c r="C11" s="1" t="s">
        <v>111</v>
      </c>
      <c r="D11" t="s">
        <v>104</v>
      </c>
      <c r="E11" s="1" t="s">
        <v>134</v>
      </c>
    </row>
    <row r="12" spans="1:6" ht="30" x14ac:dyDescent="0.25">
      <c r="B12" t="s">
        <v>117</v>
      </c>
      <c r="C12" s="1" t="s">
        <v>112</v>
      </c>
      <c r="D12" t="s">
        <v>136</v>
      </c>
      <c r="E12" s="1" t="s">
        <v>137</v>
      </c>
    </row>
    <row r="13" spans="1:6" ht="45" x14ac:dyDescent="0.25">
      <c r="B13" t="s">
        <v>117</v>
      </c>
      <c r="C13" s="1" t="s">
        <v>113</v>
      </c>
      <c r="D13" t="s">
        <v>7</v>
      </c>
      <c r="E13" s="1" t="s">
        <v>137</v>
      </c>
    </row>
    <row r="14" spans="1:6" ht="30" x14ac:dyDescent="0.25">
      <c r="B14" t="s">
        <v>117</v>
      </c>
      <c r="C14" s="1" t="s">
        <v>114</v>
      </c>
      <c r="D14" t="s">
        <v>7</v>
      </c>
      <c r="E14" s="1" t="s">
        <v>137</v>
      </c>
    </row>
    <row r="15" spans="1:6" ht="30" x14ac:dyDescent="0.25">
      <c r="B15" t="s">
        <v>117</v>
      </c>
      <c r="C15" s="1" t="s">
        <v>115</v>
      </c>
      <c r="D15" t="s">
        <v>138</v>
      </c>
      <c r="E15" s="1" t="s">
        <v>86</v>
      </c>
    </row>
    <row r="16" spans="1:6" ht="30" x14ac:dyDescent="0.25">
      <c r="B16" t="s">
        <v>117</v>
      </c>
      <c r="C16" s="1" t="s">
        <v>116</v>
      </c>
      <c r="D16" t="s">
        <v>138</v>
      </c>
      <c r="E16" s="1" t="s">
        <v>86</v>
      </c>
    </row>
    <row r="17" spans="2:5" ht="30" x14ac:dyDescent="0.25">
      <c r="B17" t="s">
        <v>123</v>
      </c>
      <c r="C17" s="1" t="s">
        <v>118</v>
      </c>
      <c r="D17" t="s">
        <v>139</v>
      </c>
      <c r="E17" s="1" t="s">
        <v>88</v>
      </c>
    </row>
    <row r="18" spans="2:5" ht="45" x14ac:dyDescent="0.25">
      <c r="B18" t="s">
        <v>123</v>
      </c>
      <c r="C18" s="1" t="s">
        <v>119</v>
      </c>
      <c r="E18" s="1"/>
    </row>
    <row r="19" spans="2:5" ht="45" x14ac:dyDescent="0.25">
      <c r="B19" t="s">
        <v>123</v>
      </c>
      <c r="C19" s="1" t="s">
        <v>120</v>
      </c>
      <c r="D19" t="s">
        <v>140</v>
      </c>
      <c r="E19" s="1" t="s">
        <v>90</v>
      </c>
    </row>
    <row r="20" spans="2:5" ht="30" x14ac:dyDescent="0.25">
      <c r="B20" t="s">
        <v>123</v>
      </c>
      <c r="C20" s="1" t="s">
        <v>121</v>
      </c>
      <c r="D20" t="s">
        <v>140</v>
      </c>
      <c r="E20" s="1" t="s">
        <v>90</v>
      </c>
    </row>
    <row r="21" spans="2:5" ht="60" x14ac:dyDescent="0.25">
      <c r="B21" t="s">
        <v>123</v>
      </c>
      <c r="C21" s="1" t="s">
        <v>122</v>
      </c>
      <c r="D21" t="s">
        <v>104</v>
      </c>
      <c r="E21" s="1" t="s">
        <v>134</v>
      </c>
    </row>
    <row r="22" spans="2:5" ht="30" x14ac:dyDescent="0.25">
      <c r="B22" t="s">
        <v>128</v>
      </c>
      <c r="C22" s="1" t="s">
        <v>124</v>
      </c>
      <c r="D22" t="s">
        <v>103</v>
      </c>
      <c r="E22" s="1" t="s">
        <v>133</v>
      </c>
    </row>
    <row r="23" spans="2:5" ht="30" x14ac:dyDescent="0.25">
      <c r="B23" t="s">
        <v>128</v>
      </c>
      <c r="C23" s="1" t="s">
        <v>125</v>
      </c>
      <c r="E23" s="1"/>
    </row>
    <row r="24" spans="2:5" ht="30" x14ac:dyDescent="0.25">
      <c r="B24" t="s">
        <v>128</v>
      </c>
      <c r="C24" s="1" t="s">
        <v>126</v>
      </c>
      <c r="E24" s="1"/>
    </row>
    <row r="25" spans="2:5" x14ac:dyDescent="0.25">
      <c r="B25" t="s">
        <v>128</v>
      </c>
      <c r="C25" s="1" t="s">
        <v>127</v>
      </c>
      <c r="E25" s="1"/>
    </row>
    <row r="26" spans="2:5" ht="30" x14ac:dyDescent="0.25">
      <c r="B26" t="s">
        <v>132</v>
      </c>
      <c r="C26" s="1" t="s">
        <v>129</v>
      </c>
      <c r="D26" t="s">
        <v>141</v>
      </c>
      <c r="E26" s="1" t="s">
        <v>91</v>
      </c>
    </row>
    <row r="27" spans="2:5" ht="30" x14ac:dyDescent="0.25">
      <c r="B27" t="s">
        <v>132</v>
      </c>
      <c r="C27" s="1" t="s">
        <v>130</v>
      </c>
      <c r="E27" s="1"/>
    </row>
    <row r="28" spans="2:5" ht="30" x14ac:dyDescent="0.25">
      <c r="B28" t="s">
        <v>132</v>
      </c>
      <c r="C28" s="1" t="s">
        <v>131</v>
      </c>
      <c r="D28" t="s">
        <v>104</v>
      </c>
      <c r="E28" s="1" t="s">
        <v>134</v>
      </c>
    </row>
    <row r="41" ht="25.5" customHeight="1" x14ac:dyDescent="0.25"/>
  </sheetData>
  <pageMargins left="0.7" right="0.7" top="0.78740157500000008" bottom="0.78740157500000008" header="0.3" footer="0.3"/>
  <pageSetup paperSize="9" orientation="portrait" r:id="rId1"/>
  <tableParts count="1">
    <tablePart r:id="rId2"/>
  </tableParts>
  <extLst>
    <ext xmlns:x14="http://schemas.microsoft.com/office/spreadsheetml/2009/9/main" uri="{CCE6A557-97BC-4b89-ADB6-D9C93CAAB3DF}">
      <x14:dataValidations xmlns:xm="http://schemas.microsoft.com/office/excel/2006/main" count="4">
        <x14:dataValidation type="list" allowBlank="1" showInputMessage="1" showErrorMessage="1">
          <x14:formula1>
            <xm:f>MKUnterkategorien!$C$2:$C$21</xm:f>
          </x14:formula1>
          <xm:sqref>D2:D41</xm:sqref>
        </x14:dataValidation>
        <x14:dataValidation type="list" allowBlank="1" showInputMessage="1" showErrorMessage="1">
          <x14:formula1>
            <xm:f>Lernfelder!$A$2:$A$29</xm:f>
          </x14:formula1>
          <xm:sqref>A2:A41</xm:sqref>
        </x14:dataValidation>
        <x14:dataValidation type="list" allowBlank="1" showInputMessage="1" showErrorMessage="1">
          <x14:formula1>
            <xm:f>Lernsituationen!$C$2:$C$13</xm:f>
          </x14:formula1>
          <xm:sqref>B2:B41</xm:sqref>
        </x14:dataValidation>
        <x14:dataValidation type="list" allowBlank="1" showInputMessage="1" showErrorMessage="1">
          <x14:formula1>
            <xm:f>MKUnterkategorien!$D$2:$D$21</xm:f>
          </x14:formula1>
          <xm:sqref>E2:E12 E13 E14:E28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9"/>
  <sheetViews>
    <sheetView tabSelected="1" workbookViewId="0">
      <selection activeCell="B27" sqref="B27"/>
    </sheetView>
  </sheetViews>
  <sheetFormatPr baseColWidth="10" defaultRowHeight="15" x14ac:dyDescent="0.25"/>
  <cols>
    <col min="2" max="2" width="72" bestFit="1" customWidth="1"/>
  </cols>
  <sheetData>
    <row r="1" spans="1:2" x14ac:dyDescent="0.25">
      <c r="A1" t="s">
        <v>8</v>
      </c>
      <c r="B1" t="s">
        <v>9</v>
      </c>
    </row>
    <row r="2" spans="1:2" x14ac:dyDescent="0.25">
      <c r="A2" t="s">
        <v>10</v>
      </c>
      <c r="B2" t="s">
        <v>11</v>
      </c>
    </row>
    <row r="3" spans="1:2" x14ac:dyDescent="0.25">
      <c r="A3" t="s">
        <v>12</v>
      </c>
      <c r="B3" t="s">
        <v>13</v>
      </c>
    </row>
    <row r="4" spans="1:2" x14ac:dyDescent="0.25">
      <c r="A4" t="s">
        <v>6</v>
      </c>
      <c r="B4" t="s">
        <v>14</v>
      </c>
    </row>
    <row r="5" spans="1:2" x14ac:dyDescent="0.25">
      <c r="A5" t="s">
        <v>15</v>
      </c>
      <c r="B5" t="s">
        <v>16</v>
      </c>
    </row>
    <row r="6" spans="1:2" x14ac:dyDescent="0.25">
      <c r="A6" t="s">
        <v>17</v>
      </c>
      <c r="B6" t="s">
        <v>18</v>
      </c>
    </row>
    <row r="7" spans="1:2" x14ac:dyDescent="0.25">
      <c r="A7" t="s">
        <v>19</v>
      </c>
      <c r="B7" t="s">
        <v>20</v>
      </c>
    </row>
    <row r="8" spans="1:2" x14ac:dyDescent="0.25">
      <c r="A8" t="s">
        <v>21</v>
      </c>
      <c r="B8" t="s">
        <v>22</v>
      </c>
    </row>
    <row r="9" spans="1:2" x14ac:dyDescent="0.25">
      <c r="A9" t="s">
        <v>23</v>
      </c>
      <c r="B9" t="s">
        <v>24</v>
      </c>
    </row>
    <row r="10" spans="1:2" x14ac:dyDescent="0.25">
      <c r="A10" t="s">
        <v>25</v>
      </c>
      <c r="B10" t="s">
        <v>26</v>
      </c>
    </row>
    <row r="11" spans="1:2" x14ac:dyDescent="0.25">
      <c r="A11" t="s">
        <v>27</v>
      </c>
      <c r="B11" t="s">
        <v>28</v>
      </c>
    </row>
    <row r="12" spans="1:2" x14ac:dyDescent="0.25">
      <c r="A12" t="s">
        <v>29</v>
      </c>
      <c r="B12" t="s">
        <v>30</v>
      </c>
    </row>
    <row r="13" spans="1:2" x14ac:dyDescent="0.25">
      <c r="A13" t="s">
        <v>31</v>
      </c>
      <c r="B13" t="s">
        <v>32</v>
      </c>
    </row>
    <row r="14" spans="1:2" x14ac:dyDescent="0.25">
      <c r="A14" t="s">
        <v>33</v>
      </c>
      <c r="B14" t="s">
        <v>34</v>
      </c>
    </row>
    <row r="15" spans="1:2" x14ac:dyDescent="0.25">
      <c r="A15" t="s">
        <v>35</v>
      </c>
      <c r="B15" t="s">
        <v>36</v>
      </c>
    </row>
    <row r="16" spans="1:2" x14ac:dyDescent="0.25">
      <c r="A16" t="s">
        <v>37</v>
      </c>
      <c r="B16" t="s">
        <v>38</v>
      </c>
    </row>
    <row r="17" spans="1:2" x14ac:dyDescent="0.25">
      <c r="A17" t="s">
        <v>39</v>
      </c>
      <c r="B17" t="s">
        <v>40</v>
      </c>
    </row>
    <row r="18" spans="1:2" x14ac:dyDescent="0.25">
      <c r="A18" t="s">
        <v>41</v>
      </c>
      <c r="B18" t="s">
        <v>11</v>
      </c>
    </row>
    <row r="19" spans="1:2" x14ac:dyDescent="0.25">
      <c r="A19" t="s">
        <v>42</v>
      </c>
      <c r="B19" t="s">
        <v>43</v>
      </c>
    </row>
    <row r="20" spans="1:2" x14ac:dyDescent="0.25">
      <c r="A20" t="s">
        <v>44</v>
      </c>
      <c r="B20" t="s">
        <v>45</v>
      </c>
    </row>
    <row r="21" spans="1:2" x14ac:dyDescent="0.25">
      <c r="A21" t="s">
        <v>46</v>
      </c>
      <c r="B21" t="s">
        <v>47</v>
      </c>
    </row>
    <row r="22" spans="1:2" x14ac:dyDescent="0.25">
      <c r="A22" t="s">
        <v>48</v>
      </c>
      <c r="B22" t="s">
        <v>49</v>
      </c>
    </row>
    <row r="23" spans="1:2" x14ac:dyDescent="0.25">
      <c r="A23" t="s">
        <v>50</v>
      </c>
      <c r="B23" t="s">
        <v>51</v>
      </c>
    </row>
    <row r="24" spans="1:2" x14ac:dyDescent="0.25">
      <c r="A24" t="s">
        <v>52</v>
      </c>
      <c r="B24" t="s">
        <v>53</v>
      </c>
    </row>
    <row r="25" spans="1:2" x14ac:dyDescent="0.25">
      <c r="A25" t="s">
        <v>54</v>
      </c>
      <c r="B25" t="s">
        <v>55</v>
      </c>
    </row>
    <row r="26" spans="1:2" x14ac:dyDescent="0.25">
      <c r="A26" t="s">
        <v>56</v>
      </c>
      <c r="B26" t="s">
        <v>57</v>
      </c>
    </row>
    <row r="27" spans="1:2" x14ac:dyDescent="0.25">
      <c r="A27" t="s">
        <v>58</v>
      </c>
      <c r="B27" t="s">
        <v>59</v>
      </c>
    </row>
    <row r="28" spans="1:2" x14ac:dyDescent="0.25">
      <c r="A28" t="s">
        <v>60</v>
      </c>
      <c r="B28" t="s">
        <v>61</v>
      </c>
    </row>
    <row r="29" spans="1:2" x14ac:dyDescent="0.25">
      <c r="A29" t="s">
        <v>62</v>
      </c>
      <c r="B29" t="s">
        <v>63</v>
      </c>
    </row>
  </sheetData>
  <pageMargins left="0.7" right="0.7" top="0.78740157500000008" bottom="0.78740157500000008" header="0.3" footer="0.3"/>
  <pageSetup paperSize="9" orientation="portrait" horizontalDpi="0" verticalDpi="0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3"/>
  <sheetViews>
    <sheetView workbookViewId="0">
      <selection activeCell="D14" sqref="D14"/>
    </sheetView>
  </sheetViews>
  <sheetFormatPr baseColWidth="10" defaultRowHeight="15" x14ac:dyDescent="0.25"/>
  <cols>
    <col min="1" max="1" width="14.140625" bestFit="1" customWidth="1"/>
    <col min="2" max="3" width="9.5703125" bestFit="1" customWidth="1"/>
    <col min="4" max="4" width="87.42578125" bestFit="1" customWidth="1"/>
  </cols>
  <sheetData>
    <row r="1" spans="1:4" x14ac:dyDescent="0.25">
      <c r="A1" t="s">
        <v>0</v>
      </c>
      <c r="B1" t="s">
        <v>8</v>
      </c>
      <c r="C1" t="s">
        <v>64</v>
      </c>
      <c r="D1" t="s">
        <v>9</v>
      </c>
    </row>
    <row r="2" spans="1:4" hidden="1" x14ac:dyDescent="0.25">
      <c r="A2" t="s">
        <v>6</v>
      </c>
      <c r="B2">
        <v>1</v>
      </c>
      <c r="C2" t="str">
        <f>Tabelle5[[#This Row],[Lernfeld]]&amp;"LS"&amp;Tabelle5[[#This Row],[Nummer]]</f>
        <v>GH3LS1</v>
      </c>
      <c r="D2" t="s">
        <v>65</v>
      </c>
    </row>
    <row r="3" spans="1:4" hidden="1" x14ac:dyDescent="0.25">
      <c r="A3" t="s">
        <v>6</v>
      </c>
      <c r="B3">
        <v>2</v>
      </c>
      <c r="C3" t="str">
        <f>Tabelle5[[#This Row],[Lernfeld]]&amp;"LS"&amp;Tabelle5[[#This Row],[Nummer]]</f>
        <v>GH3LS2</v>
      </c>
      <c r="D3" t="s">
        <v>66</v>
      </c>
    </row>
    <row r="4" spans="1:4" x14ac:dyDescent="0.25">
      <c r="A4" s="5" t="s">
        <v>58</v>
      </c>
      <c r="B4">
        <v>1</v>
      </c>
      <c r="C4" t="str">
        <f>Tabelle5[[#This Row],[Lernfeld]]&amp;"LS"&amp;Tabelle5[[#This Row],[Nummer]]</f>
        <v>EC10LS1</v>
      </c>
      <c r="D4" s="5" t="s">
        <v>94</v>
      </c>
    </row>
    <row r="5" spans="1:4" hidden="1" x14ac:dyDescent="0.25">
      <c r="A5" t="s">
        <v>6</v>
      </c>
      <c r="B5">
        <v>4</v>
      </c>
      <c r="C5" t="str">
        <f>Tabelle5[[#This Row],[Lernfeld]]&amp;"LS"&amp;Tabelle5[[#This Row],[Nummer]]</f>
        <v>GH3LS4</v>
      </c>
      <c r="D5" t="s">
        <v>67</v>
      </c>
    </row>
    <row r="6" spans="1:4" hidden="1" x14ac:dyDescent="0.25">
      <c r="A6" t="s">
        <v>6</v>
      </c>
      <c r="B6">
        <v>5</v>
      </c>
      <c r="C6" t="str">
        <f>Tabelle5[[#This Row],[Lernfeld]]&amp;"LS"&amp;Tabelle5[[#This Row],[Nummer]]</f>
        <v>GH3LS5</v>
      </c>
      <c r="D6" t="s">
        <v>68</v>
      </c>
    </row>
    <row r="7" spans="1:4" hidden="1" x14ac:dyDescent="0.25">
      <c r="A7" t="s">
        <v>6</v>
      </c>
      <c r="B7">
        <v>6</v>
      </c>
      <c r="C7" t="str">
        <f>Tabelle5[[#This Row],[Lernfeld]]&amp;"LS"&amp;Tabelle5[[#This Row],[Nummer]]</f>
        <v>GH3LS6</v>
      </c>
      <c r="D7" t="s">
        <v>69</v>
      </c>
    </row>
    <row r="8" spans="1:4" hidden="1" x14ac:dyDescent="0.25">
      <c r="A8" t="s">
        <v>6</v>
      </c>
      <c r="B8">
        <v>7</v>
      </c>
      <c r="C8" t="str">
        <f>Tabelle5[[#This Row],[Lernfeld]]&amp;"LS"&amp;Tabelle5[[#This Row],[Nummer]]</f>
        <v>GH3LS7</v>
      </c>
      <c r="D8" t="s">
        <v>70</v>
      </c>
    </row>
    <row r="9" spans="1:4" x14ac:dyDescent="0.25">
      <c r="A9" s="5" t="s">
        <v>58</v>
      </c>
      <c r="B9">
        <v>2</v>
      </c>
      <c r="C9" t="str">
        <f>Tabelle5[[#This Row],[Lernfeld]]&amp;"LS"&amp;Tabelle5[[#This Row],[Nummer]]</f>
        <v>EC10LS2</v>
      </c>
      <c r="D9" s="5" t="s">
        <v>93</v>
      </c>
    </row>
    <row r="10" spans="1:4" x14ac:dyDescent="0.25">
      <c r="A10" s="5" t="s">
        <v>58</v>
      </c>
      <c r="B10">
        <v>3</v>
      </c>
      <c r="C10" t="str">
        <f>Tabelle5[[#This Row],[Lernfeld]]&amp;"LS"&amp;Tabelle5[[#This Row],[Nummer]]</f>
        <v>EC10LS3</v>
      </c>
      <c r="D10" s="5" t="s">
        <v>95</v>
      </c>
    </row>
    <row r="11" spans="1:4" x14ac:dyDescent="0.25">
      <c r="A11" s="5" t="s">
        <v>58</v>
      </c>
      <c r="B11">
        <v>4</v>
      </c>
      <c r="C11" t="str">
        <f>Tabelle5[[#This Row],[Lernfeld]]&amp;"LS"&amp;Tabelle5[[#This Row],[Nummer]]</f>
        <v>EC10LS4</v>
      </c>
      <c r="D11" s="5" t="s">
        <v>96</v>
      </c>
    </row>
    <row r="12" spans="1:4" x14ac:dyDescent="0.25">
      <c r="A12" s="5" t="s">
        <v>58</v>
      </c>
      <c r="B12">
        <v>5</v>
      </c>
      <c r="C12" t="str">
        <f>Tabelle5[[#This Row],[Lernfeld]]&amp;"LS"&amp;Tabelle5[[#This Row],[Nummer]]</f>
        <v>EC10LS5</v>
      </c>
      <c r="D12" s="5" t="s">
        <v>97</v>
      </c>
    </row>
    <row r="13" spans="1:4" x14ac:dyDescent="0.25">
      <c r="A13" s="5" t="s">
        <v>58</v>
      </c>
      <c r="B13">
        <v>6</v>
      </c>
      <c r="C13" t="str">
        <f>Tabelle5[[#This Row],[Lernfeld]]&amp;"LS"&amp;Tabelle5[[#This Row],[Nummer]]</f>
        <v>EC10LS6</v>
      </c>
      <c r="D13" s="5" t="s">
        <v>98</v>
      </c>
    </row>
  </sheetData>
  <pageMargins left="0.7" right="0.7" top="0.78740157500000008" bottom="0.78740157500000008" header="0.3" footer="0.3"/>
  <pageSetup paperSize="9" orientation="portrait"/>
  <tableParts count="1">
    <tablePart r:id="rId1"/>
  </tableParts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Lernfelder!$A$2:$A$29</xm:f>
          </x14:formula1>
          <xm:sqref>A2:A13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workbookViewId="0">
      <selection activeCell="D9" sqref="D9"/>
    </sheetView>
  </sheetViews>
  <sheetFormatPr baseColWidth="10" defaultRowHeight="15" x14ac:dyDescent="0.25"/>
  <cols>
    <col min="2" max="3" width="14.85546875" style="2" bestFit="1" customWidth="1"/>
    <col min="4" max="4" width="143.85546875" bestFit="1" customWidth="1"/>
    <col min="5" max="5" width="30" bestFit="1" customWidth="1"/>
  </cols>
  <sheetData>
    <row r="1" spans="1:5" x14ac:dyDescent="0.25">
      <c r="A1" t="s">
        <v>5</v>
      </c>
      <c r="B1" s="2" t="s">
        <v>71</v>
      </c>
      <c r="C1" s="2" t="s">
        <v>72</v>
      </c>
      <c r="D1" t="s">
        <v>73</v>
      </c>
      <c r="E1" t="s">
        <v>74</v>
      </c>
    </row>
    <row r="2" spans="1:5" x14ac:dyDescent="0.25">
      <c r="A2">
        <v>1</v>
      </c>
      <c r="B2" s="2">
        <v>1</v>
      </c>
      <c r="C2" s="2" t="str">
        <f t="shared" ref="C2:C21" si="0">A2&amp;"."&amp;B2</f>
        <v>1.1</v>
      </c>
      <c r="D2" t="s">
        <v>75</v>
      </c>
      <c r="E2" t="str">
        <f t="shared" ref="E2:E21" si="1">C2&amp;" "&amp;D2</f>
        <v>1.1 Medienangebote und Informatiksysteme (Hardware-, Software und/oder Netzwerkkomponenten) sach- und zielorientiert handhaben</v>
      </c>
    </row>
    <row r="3" spans="1:5" x14ac:dyDescent="0.25">
      <c r="A3">
        <v>1</v>
      </c>
      <c r="B3" s="2">
        <v>2</v>
      </c>
      <c r="C3" s="2" t="str">
        <f t="shared" si="0"/>
        <v>1.2</v>
      </c>
      <c r="D3" t="s">
        <v>76</v>
      </c>
      <c r="E3" t="str">
        <f t="shared" si="1"/>
        <v>1.2 Funktionsweisen und grundlegende Prinzipien von Medienangeboten und Informatiksystemen durchdringen und zur Bewältigung neuer Herausforderungen einsetzen</v>
      </c>
    </row>
    <row r="4" spans="1:5" x14ac:dyDescent="0.25">
      <c r="A4">
        <v>1</v>
      </c>
      <c r="B4" s="2">
        <v>3</v>
      </c>
      <c r="C4" s="2" t="str">
        <f t="shared" si="0"/>
        <v>1.3</v>
      </c>
      <c r="D4" t="s">
        <v>77</v>
      </c>
      <c r="E4" t="str">
        <f t="shared" si="1"/>
        <v>1.3 Probleme insbesondere in Medienangeboten und Informatiksystemen identifizieren und auch mit Hilfe von Algorithmen lösen</v>
      </c>
    </row>
    <row r="5" spans="1:5" x14ac:dyDescent="0.25">
      <c r="A5">
        <v>1</v>
      </c>
      <c r="B5" s="2">
        <v>4</v>
      </c>
      <c r="C5" s="2" t="str">
        <f t="shared" si="0"/>
        <v>1.4</v>
      </c>
      <c r="D5" t="s">
        <v>78</v>
      </c>
      <c r="E5" t="str">
        <f t="shared" si="1"/>
        <v>1.4 Eigene Kompetenzen im Umgang mit Medienangeboten und Informatiksystemen zur Optimierung entwickeln</v>
      </c>
    </row>
    <row r="6" spans="1:5" x14ac:dyDescent="0.25">
      <c r="A6">
        <v>2</v>
      </c>
      <c r="B6" s="2">
        <v>1</v>
      </c>
      <c r="C6" s="2" t="str">
        <f t="shared" si="0"/>
        <v>2.1</v>
      </c>
      <c r="D6" t="s">
        <v>133</v>
      </c>
      <c r="E6" t="str">
        <f t="shared" si="1"/>
        <v>2.1 Aufgabenstellungen klären, Informationsbedarfe ableiten und Suchstrategien entwickeln</v>
      </c>
    </row>
    <row r="7" spans="1:5" x14ac:dyDescent="0.25">
      <c r="A7">
        <v>2</v>
      </c>
      <c r="B7" s="2">
        <v>2</v>
      </c>
      <c r="C7" s="2" t="str">
        <f t="shared" si="0"/>
        <v>2.2</v>
      </c>
      <c r="D7" t="s">
        <v>137</v>
      </c>
      <c r="E7" t="str">
        <f t="shared" si="1"/>
        <v>2.2 Mediale Informationsquellen begründet auswählen und gezielt Inhalte entnehmen</v>
      </c>
    </row>
    <row r="8" spans="1:5" x14ac:dyDescent="0.25">
      <c r="A8">
        <v>2</v>
      </c>
      <c r="B8" s="2">
        <v>3</v>
      </c>
      <c r="C8" s="2" t="str">
        <f t="shared" si="0"/>
        <v>2.3</v>
      </c>
      <c r="D8" t="s">
        <v>79</v>
      </c>
      <c r="E8" t="str">
        <f t="shared" si="1"/>
        <v>2.3 Daten und Informationen analysieren, vergleichen, interpretieren und kritisch bewerten</v>
      </c>
    </row>
    <row r="9" spans="1:5" x14ac:dyDescent="0.25">
      <c r="A9">
        <v>2</v>
      </c>
      <c r="B9" s="2">
        <v>4</v>
      </c>
      <c r="C9" s="2" t="str">
        <f t="shared" si="0"/>
        <v>2.4</v>
      </c>
      <c r="D9" t="s">
        <v>80</v>
      </c>
      <c r="E9" t="str">
        <f t="shared" si="1"/>
        <v>2.4 Daten und Informationen zielorientiert speichern, zusammenfassen, strukturieren, modellieren und aufbereiten</v>
      </c>
    </row>
    <row r="10" spans="1:5" x14ac:dyDescent="0.25">
      <c r="A10">
        <v>3</v>
      </c>
      <c r="B10" s="2">
        <v>1</v>
      </c>
      <c r="C10" s="2" t="str">
        <f t="shared" si="0"/>
        <v>3.1</v>
      </c>
      <c r="D10" t="s">
        <v>81</v>
      </c>
      <c r="E10" t="str">
        <f t="shared" si="1"/>
        <v>3.1 Mit Hilfe von Medien situations- und adressatengerecht interagieren</v>
      </c>
    </row>
    <row r="11" spans="1:5" x14ac:dyDescent="0.25">
      <c r="A11">
        <v>3</v>
      </c>
      <c r="B11" s="2">
        <v>2</v>
      </c>
      <c r="C11" s="2" t="str">
        <f t="shared" si="0"/>
        <v>3.2</v>
      </c>
      <c r="D11" t="s">
        <v>82</v>
      </c>
      <c r="E11" t="str">
        <f t="shared" si="1"/>
        <v>3.2 Analoge und digitale Werkzeuge zur effektiven Gestaltung kollaborativer als auch individueller Lernprozesse verwenden und Resultate mit anderen teilen</v>
      </c>
    </row>
    <row r="12" spans="1:5" x14ac:dyDescent="0.25">
      <c r="A12">
        <v>3</v>
      </c>
      <c r="B12" s="2">
        <v>3</v>
      </c>
      <c r="C12" s="2" t="str">
        <f t="shared" si="0"/>
        <v>3.3</v>
      </c>
      <c r="D12" t="s">
        <v>83</v>
      </c>
      <c r="E12" t="str">
        <f t="shared" si="1"/>
        <v>3.3 Medien zur gleichberechtigten Teilhabe an der Gesellschaft aktiv und selbstbestimmt nutzen</v>
      </c>
    </row>
    <row r="13" spans="1:5" x14ac:dyDescent="0.25">
      <c r="A13">
        <v>3</v>
      </c>
      <c r="B13" s="2">
        <v>4</v>
      </c>
      <c r="C13" s="2" t="str">
        <f t="shared" si="0"/>
        <v>3.4</v>
      </c>
      <c r="D13" t="s">
        <v>84</v>
      </c>
      <c r="E13" t="str">
        <f t="shared" si="1"/>
        <v>3.4 Umgangsregeln, ethisch-moralische Prinzipien sowie Persönlichkeitsrechte bei digitaler Interaktion und Kooperation berücksichtigen</v>
      </c>
    </row>
    <row r="14" spans="1:5" x14ac:dyDescent="0.25">
      <c r="A14">
        <v>4</v>
      </c>
      <c r="B14" s="2">
        <v>1</v>
      </c>
      <c r="C14" s="2" t="str">
        <f t="shared" si="0"/>
        <v>4.1</v>
      </c>
      <c r="D14" t="s">
        <v>85</v>
      </c>
      <c r="E14" t="str">
        <f t="shared" si="1"/>
        <v>4.1 Werkzeuge zur Realisierung verschiedener Medienprodukte auswählen und zielgerichtet einsetzen</v>
      </c>
    </row>
    <row r="15" spans="1:5" x14ac:dyDescent="0.25">
      <c r="A15">
        <v>4</v>
      </c>
      <c r="B15" s="2">
        <v>2</v>
      </c>
      <c r="C15" s="2" t="str">
        <f t="shared" si="0"/>
        <v>4.2</v>
      </c>
      <c r="D15" t="s">
        <v>86</v>
      </c>
      <c r="E15" t="str">
        <f t="shared" si="1"/>
        <v>4.2 Medienprodukte unter Berücksichtigung formaler und ästhetischer Gestaltungskriterien und Wirkungs-absichten erstellen</v>
      </c>
    </row>
    <row r="16" spans="1:5" x14ac:dyDescent="0.25">
      <c r="A16">
        <v>4</v>
      </c>
      <c r="B16" s="2">
        <v>3</v>
      </c>
      <c r="C16" s="2" t="str">
        <f t="shared" si="0"/>
        <v>4.3</v>
      </c>
      <c r="D16" t="s">
        <v>134</v>
      </c>
      <c r="E16" t="str">
        <f t="shared" si="1"/>
        <v>4.3 Arbeitsergebnisse unter Einsatz adäquater Präsentationstechniken und medialer Werkzeuge sach- und adressatenbezogen darbieten</v>
      </c>
    </row>
    <row r="17" spans="1:5" x14ac:dyDescent="0.25">
      <c r="A17">
        <v>4</v>
      </c>
      <c r="B17" s="2">
        <v>4</v>
      </c>
      <c r="C17" s="2" t="str">
        <f t="shared" si="0"/>
        <v>4.4</v>
      </c>
      <c r="D17" t="s">
        <v>87</v>
      </c>
      <c r="E17" t="str">
        <f t="shared" si="1"/>
        <v>4.4 Publikationswege erschließen, Medienprodukte unter Wahrung von Persönlichkeits- und Urheberrecht erstellen und veröffentlichen</v>
      </c>
    </row>
    <row r="18" spans="1:5" x14ac:dyDescent="0.25">
      <c r="A18">
        <v>5</v>
      </c>
      <c r="B18" s="2">
        <v>1</v>
      </c>
      <c r="C18" s="2" t="str">
        <f t="shared" si="0"/>
        <v>5.1</v>
      </c>
      <c r="D18" t="s">
        <v>88</v>
      </c>
      <c r="E18" t="str">
        <f t="shared" si="1"/>
        <v>5.1 Inhalte, Gestaltungsmittel, Strukturen und Wirkungsweisen von Medienangeboten und Informatiksystemen analysieren und bewerten</v>
      </c>
    </row>
    <row r="19" spans="1:5" x14ac:dyDescent="0.25">
      <c r="A19">
        <v>5</v>
      </c>
      <c r="B19" s="2">
        <v>2</v>
      </c>
      <c r="C19" s="2" t="str">
        <f t="shared" si="0"/>
        <v>5.2</v>
      </c>
      <c r="D19" t="s">
        <v>89</v>
      </c>
      <c r="E19" t="str">
        <f t="shared" si="1"/>
        <v>5.2 Interessengeleitete Setzung und Verbreitung medialer Inhalte erkennen und Einfluss der Medien auf Wertvorstellungen, Rollen- und Weltbilder sowie Handlungsweisen hinterfragen</v>
      </c>
    </row>
    <row r="20" spans="1:5" x14ac:dyDescent="0.25">
      <c r="A20">
        <v>5</v>
      </c>
      <c r="B20" s="2">
        <v>3</v>
      </c>
      <c r="C20" s="2" t="str">
        <f t="shared" si="0"/>
        <v>5.3</v>
      </c>
      <c r="D20" t="s">
        <v>90</v>
      </c>
      <c r="E20" t="str">
        <f t="shared" si="1"/>
        <v>5.3 Bedeutung der Medien und digitaler Technologien für die Wirtschaft, Berufs- und Arbeitswelt reflektieren</v>
      </c>
    </row>
    <row r="21" spans="1:5" x14ac:dyDescent="0.25">
      <c r="A21">
        <v>5</v>
      </c>
      <c r="B21" s="2">
        <v>4</v>
      </c>
      <c r="C21" s="2" t="str">
        <f t="shared" si="0"/>
        <v>5.4</v>
      </c>
      <c r="D21" t="s">
        <v>91</v>
      </c>
      <c r="E21" t="str">
        <f t="shared" si="1"/>
        <v>5.4 Potenziale und Risiken der Digitalisierung und des Mediengebrauchs für das Individuum und die Gesellschaft beurteilen</v>
      </c>
    </row>
  </sheetData>
  <dataValidations count="1">
    <dataValidation type="list" allowBlank="1" showInputMessage="1" showErrorMessage="1" sqref="A2:A21">
      <formula1>#REF!</formula1>
    </dataValidation>
  </dataValidations>
  <pageMargins left="0.7" right="0.7" top="0.78740157500000008" bottom="0.78740157500000008" header="0.3" footer="0.3"/>
  <pageSetup paperSize="9" orientation="portrait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5"/>
  <sheetViews>
    <sheetView workbookViewId="0">
      <selection activeCell="I5" sqref="I5"/>
    </sheetView>
  </sheetViews>
  <sheetFormatPr baseColWidth="10" defaultColWidth="11.42578125" defaultRowHeight="14.25" x14ac:dyDescent="0.25"/>
  <cols>
    <col min="1" max="1" width="47.5703125" style="3" bestFit="1" customWidth="1"/>
    <col min="2" max="2" width="87.5703125" style="3" bestFit="1" customWidth="1"/>
    <col min="3" max="3" width="0.42578125" style="3" bestFit="1" customWidth="1"/>
    <col min="4" max="6" width="11.42578125" style="3" hidden="1" bestFit="1" customWidth="1"/>
    <col min="7" max="7" width="14.42578125" style="3" hidden="1" bestFit="1" customWidth="1"/>
    <col min="8" max="8" width="11.42578125" style="3" bestFit="1"/>
    <col min="9" max="16384" width="11.42578125" style="3"/>
  </cols>
  <sheetData>
    <row r="1" spans="1:7" s="4" customFormat="1" ht="34.5" customHeight="1" x14ac:dyDescent="0.25">
      <c r="A1" s="3"/>
      <c r="B1" s="3"/>
      <c r="C1" s="3"/>
      <c r="D1" s="3"/>
      <c r="E1" s="3"/>
      <c r="F1" s="3"/>
      <c r="G1" s="3"/>
    </row>
    <row r="4" spans="1:7" ht="64.5" customHeight="1" x14ac:dyDescent="0.25"/>
    <row r="5" spans="1:7" ht="61.5" customHeight="1" x14ac:dyDescent="0.25"/>
    <row r="6" spans="1:7" ht="50.25" customHeight="1" x14ac:dyDescent="0.25"/>
    <row r="9" spans="1:7" ht="33" customHeight="1" x14ac:dyDescent="0.25"/>
    <row r="11" spans="1:7" ht="33.75" customHeight="1" x14ac:dyDescent="0.25"/>
    <row r="15" spans="1:7" ht="61.5" customHeight="1" x14ac:dyDescent="0.25"/>
    <row r="16" spans="1:7" ht="31.5" customHeight="1" x14ac:dyDescent="0.25"/>
    <row r="17" ht="51.75" customHeight="1" x14ac:dyDescent="0.25"/>
    <row r="25" ht="63.75" customHeight="1" x14ac:dyDescent="0.25"/>
  </sheetData>
  <pageMargins left="0.7" right="0.7" top="0.78740157500000008" bottom="0.78740157500000008" header="0.3" footer="0.3"/>
  <pageSetup paperSize="9" scale="97" fitToHeight="0" orientation="landscape" horizontalDpi="0" verticalDpi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B M D A A B Q S w M E F A A C A A g A B a F h U t 5 i 4 A a j A A A A 9 Q A A A B I A H A B D b 2 5 m a W c v U G F j a 2 F n Z S 5 4 b W w g o h g A K K A U A A A A A A A A A A A A A A A A A A A A A A A A A A A A h Y + 9 D o I w G E V f h X T v D 3 U h 5 K M M 6 i a J i Y l x b U q F R i i G F s u 7 O f h I v o I Y R d 0 c 7 z 1 n u P d + v U E + t k 1 0 0 b 0 z n c 1 Q T B i K t F V d a W y V o c E f c Y J y A V u p T r L S 0 S R b l 4 6 u z F D t / T m l N I R A w o J 0 f U U 5 Y z E 9 F J u d q n U r 0 U c 2 / 2 V s r P P S K o 0 E 7 F 9 j B C d J Q j i b J g G d O y i M / X I + s S f 9 K W E 5 N H 7 o t S g 1 X q 2 B z h H o + 4 J 4 A F B L A w Q U A A I A C A A F o W F S D 8 r p q 6 Q A A A D p A A A A E w A c A F t D b 2 5 0 Z W 5 0 X 1 R 5 c G V z X S 5 4 b W w g o h g A K K A U A A A A A A A A A A A A A A A A A A A A A A A A A A A A b Y 5 L D s I w D E S v E n m f u r B A C D V l A d y A C 0 T B / Y j m o 8 Z F 4 W w s O B J X I G 1 3 i K V n 5 n n m 8 3 p X x 2 Q H 8 a A x 9 t 4 p 2 B Q l C H L G 3 3 r X K p i 4 k X s 4 1 t X 1 G S i K H H V R Q c c c D o j R d G R 1 L H w g l 5 3 G j 1 Z z P s c W g z Z 3 3 R J u y 3 K H x j s m x 5 L n H 1 B X Z 2 r 0 N L C 4 p C y v t R k H c V p z c 5 U C p s S 4 y P i X s D 9 5 H c L Q G 8 3 Z x C R t l H Y h c R l e f w F Q S w M E F A A C A A g A B a F h U i i K R 7 g O A A A A E Q A A A B M A H A B G b 3 J t d W x h c y 9 T Z W N 0 a W 9 u M S 5 t I K I Y A C i g F A A A A A A A A A A A A A A A A A A A A A A A A A A A A C t O T S 7 J z M 9 T C I b Q h t Y A U E s B A i 0 A F A A C A A g A B a F h U t 5 i 4 A a j A A A A 9 Q A A A B I A A A A A A A A A A A A A A A A A A A A A A E N v b m Z p Z y 9 Q Y W N r Y W d l L n h t b F B L A Q I t A B Q A A g A I A A W h Y V I P y u m r p A A A A O k A A A A T A A A A A A A A A A A A A A A A A O 8 A A A B b Q 2 9 u d G V u d F 9 U e X B l c 1 0 u e G 1 s U E s B A i 0 A F A A C A A g A B a F h U i i K R 7 g O A A A A E Q A A A B M A A A A A A A A A A A A A A A A A 4 A E A A E Z v c m 1 1 b G F z L 1 N l Y 3 R p b 2 4 x L m 1 Q S w U G A A A A A A M A A w D C A A A A O w I A A A A A E A E A A O + 7 v z w / e G 1 s I H Z l c n N p b 2 4 9 I j E u M C I g Z W 5 j b 2 R p b m c 9 I n V 0 Z i 0 4 I j 8 + P F B l c m 1 p c 3 N p b 2 5 M a X N 0 I H h t b G 5 z O n h z Z D 0 i a H R 0 c D o v L 3 d 3 d y 5 3 M y 5 v c m c v M j A w M S 9 Y T U x T Y 2 h l b W E i I H h t b G 5 z O n h z a T 0 i a H R 0 c D o v L 3 d 3 d y 5 3 M y 5 v c m c v M j A w M S 9 Y T U x T Y 2 h l b W E t a W 5 z d G F u Y 2 U i P j x D Y W 5 F d m F s d W F 0 Z U Z 1 d H V y Z V B h Y 2 t h Z 2 V z P m Z h b H N l P C 9 D Y W 5 F d m F s d W F 0 Z U Z 1 d H V y Z V B h Y 2 t h Z 2 V z P j x G a X J l d 2 F s b E V u Y W J s Z W Q + d H J 1 Z T w v R m l y Z X d h b G x F b m F i b G V k P j w v U G V y b W l z c 2 l v b k x p c 3 Q + l w E A A A A A A A B 1 A Q A A 7 7 u / P D 9 4 b W w g d m V y c 2 l v b j 0 i M S 4 w I i B l b m N v Z G l u Z z 0 i d X R m L T g i P z 4 8 T G 9 j Y W x Q Y W N r Y W d l T W V 0 Y W R h d G F G a W x l I H h t b G 5 z O n h z Z D 0 i a H R 0 c D o v L 3 d 3 d y 5 3 M y 5 v c m c v M j A w M S 9 Y T U x T Y 2 h l b W E i I H h t b G 5 z O n h z a T 0 i a H R 0 c D o v L 3 d 3 d y 5 3 M y 5 v c m c v M j A w M S 9 Y T U x T Y 2 h l b W E t a W 5 z d G F u Y 2 U i P j x J d G V t c z 4 8 S X R l b T 4 8 S X R l b U x v Y 2 F 0 a W 9 u P j x J d G V t V H l w Z T 5 B b G x G b 3 J t d W x h c z w v S X R l b V R 5 c G U + P E l 0 Z W 1 Q Y X R o I C 8 + P C 9 J d G V t T G 9 j Y X R p b 2 4 + P F N 0 Y W J s Z U V u d H J p Z X M + P E V u d H J 5 I F R 5 c G U 9 I l J l b G F 0 a W 9 u c 2 h p c H M i I F Z h b H V l P S J z Q U F B Q U F B P T 0 i I C 8 + P C 9 T d G F i b G V F b n R y a W V z P j w v S X R l b T 4 8 L 0 l 0 Z W 1 z P j w v T G 9 j Y W x Q Y W N r Y W d l T W V 0 Y W R h d G F G a W x l P h Y A A A B Q S w U G A A A A A A A A A A A A A A A A A A A A A A A A J g E A A A E A A A D Q j J 3 f A R X R E Y x 6 A M B P w p f r A Q A A A A u W 7 7 d C 5 0 R P r O 5 G l C i y A 6 8 A A A A A A g A A A A A A E G Y A A A A B A A A g A A A A k m 1 S B U 4 X C b 7 7 E 3 F J h V K K D f f 3 5 g V o Y t 1 X 4 o z 1 V H 2 W 4 G 4 A A A A A D o A A A A A C A A A g A A A A w 9 g k 6 q W D i U q Q I B 3 1 r c 5 m e o A E A R b X h f H g S K k 9 0 2 U y u Z R Q A A A A O q s S C i 3 b C 7 7 9 F m o q y i h H 4 i x f k G b 7 f k T u K I X H X U i v u t P E c x V k r 5 T Z a O + b 2 3 S L y r w o X L T H N 3 K z K C x g d E j m G / Y W V n y v u R a 6 / B 5 q n S q r e G K g L 4 Z A A A A A N K O r y p 9 t M 3 / M Q C + t L P H 6 n s b q m M Y c 4 9 o 0 F s N d J E W U i t U Z r K d 1 V B n 3 w O f V n 7 I M H I k y R Y H F K O t K b 2 c d / N P S f Q F f t Q = = < / D a t a M a s h u p > 
</file>

<file path=customXml/itemProps1.xml><?xml version="1.0" encoding="utf-8"?>
<ds:datastoreItem xmlns:ds="http://schemas.openxmlformats.org/officeDocument/2006/customXml" ds:itemID="{5E65DAC0-DB5D-455E-9EB2-2A9A76E4B930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Kompetenzen</vt:lpstr>
      <vt:lpstr>Lernfelder</vt:lpstr>
      <vt:lpstr>Lernsituationen</vt:lpstr>
      <vt:lpstr>MKUnterkategorien</vt:lpstr>
      <vt:lpstr>Tabelle1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Tobias Hilz</dc:creator>
  <cp:lastModifiedBy>Hartinger, Maria-Anna</cp:lastModifiedBy>
  <cp:revision>1</cp:revision>
  <dcterms:created xsi:type="dcterms:W3CDTF">2020-12-15T17:15:59Z</dcterms:created>
  <dcterms:modified xsi:type="dcterms:W3CDTF">2021-08-31T14:15:10Z</dcterms:modified>
</cp:coreProperties>
</file>