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Molkereiprodukte" sheetId="1" state="visible" r:id="rId4"/>
    <sheet name="Trockenlager" sheetId="2" state="visible" r:id="rId5"/>
    <sheet name="Obst und Gemüse" sheetId="3" state="visible" r:id="rId6"/>
    <sheet name="Backwaren" sheetId="4" state="visible" r:id="rId7"/>
  </sheets>
  <definedNames>
    <definedName name="_xlnm.Print_Area" localSheetId="3">Backwaren!$A$1:$H$32</definedName>
  </definedNames>
  <calcPr/>
</workbook>
</file>

<file path=xl/sharedStrings.xml><?xml version="1.0" encoding="utf-8"?>
<sst xmlns="http://schemas.openxmlformats.org/spreadsheetml/2006/main" count="79" uniqueCount="79">
  <si>
    <t xml:space="preserve">Schulhotel XY</t>
  </si>
  <si>
    <t xml:space="preserve">Musterstr. 2-6</t>
  </si>
  <si>
    <t xml:space="preserve">88888 Musterstadt</t>
  </si>
  <si>
    <t xml:space="preserve">Tel: 088888/9667-00</t>
  </si>
  <si>
    <t xml:space="preserve">Fax: 088888/9667-199</t>
  </si>
  <si>
    <t xml:space="preserve">Molkerei Frischdienst GmbH</t>
  </si>
  <si>
    <t xml:space="preserve">Illerstraße 17</t>
  </si>
  <si>
    <t xml:space="preserve">Tel: 08888/6135</t>
  </si>
  <si>
    <t>Warenbestellung</t>
  </si>
  <si>
    <t>Nr.</t>
  </si>
  <si>
    <t>Artikelnummer</t>
  </si>
  <si>
    <t>Artikel</t>
  </si>
  <si>
    <t>Qualität</t>
  </si>
  <si>
    <t>Menge</t>
  </si>
  <si>
    <t>Einheit</t>
  </si>
  <si>
    <t>Kosten/Einheit</t>
  </si>
  <si>
    <t>Gesamtpreis</t>
  </si>
  <si>
    <t xml:space="preserve">Joghurt natur</t>
  </si>
  <si>
    <t xml:space="preserve">Kl 1</t>
  </si>
  <si>
    <t>kg</t>
  </si>
  <si>
    <t>Quark</t>
  </si>
  <si>
    <t xml:space="preserve">KL 2</t>
  </si>
  <si>
    <t>Stück</t>
  </si>
  <si>
    <t>Milch</t>
  </si>
  <si>
    <t xml:space="preserve">Kl 2</t>
  </si>
  <si>
    <t>l</t>
  </si>
  <si>
    <t>Butter</t>
  </si>
  <si>
    <t>Nettopreis</t>
  </si>
  <si>
    <t xml:space="preserve">Lieferbedingungen: frei Haus</t>
  </si>
  <si>
    <t xml:space="preserve">7 % MwSt.</t>
  </si>
  <si>
    <t xml:space="preserve">Lieferzeitpunkt: 08.02.2023, bis 10 Uhr</t>
  </si>
  <si>
    <t>Bruttopreis</t>
  </si>
  <si>
    <t xml:space="preserve">Immenstadt,  06.02.2023 </t>
  </si>
  <si>
    <t xml:space="preserve">Ida Träupmann</t>
  </si>
  <si>
    <t xml:space="preserve">Großhandel GmbH</t>
  </si>
  <si>
    <t xml:space="preserve">Hofen 18</t>
  </si>
  <si>
    <t xml:space="preserve">Konfitüre Waldfrucht</t>
  </si>
  <si>
    <t>Glas</t>
  </si>
  <si>
    <t xml:space="preserve">Konfitüre Himbeere</t>
  </si>
  <si>
    <t xml:space="preserve">Konfitüre Aprikose</t>
  </si>
  <si>
    <t xml:space="preserve">Konfitüre Diät</t>
  </si>
  <si>
    <t>Honig</t>
  </si>
  <si>
    <t xml:space="preserve">Cerealien Cornflakes</t>
  </si>
  <si>
    <t xml:space="preserve">Cerealien Honey Wheat</t>
  </si>
  <si>
    <t>Haferflocken</t>
  </si>
  <si>
    <t>Rosinen</t>
  </si>
  <si>
    <t xml:space="preserve"> Päckchen</t>
  </si>
  <si>
    <t>Haselnüsse</t>
  </si>
  <si>
    <t>Päckchen</t>
  </si>
  <si>
    <t>Hefe</t>
  </si>
  <si>
    <t xml:space="preserve">Päckchen (42g)</t>
  </si>
  <si>
    <t>Zucker</t>
  </si>
  <si>
    <t>Mehl</t>
  </si>
  <si>
    <t>Vanillezucker</t>
  </si>
  <si>
    <t>Kakao</t>
  </si>
  <si>
    <t xml:space="preserve">1 Päckchen</t>
  </si>
  <si>
    <t xml:space="preserve">Lieferzeitpunkt: 16.05.2023, bis 10 Uhr</t>
  </si>
  <si>
    <t xml:space="preserve">Immenstadt, 15.05.2023 </t>
  </si>
  <si>
    <t xml:space="preserve">Gemüse und Obst GmbH</t>
  </si>
  <si>
    <t xml:space="preserve">Hindelanger Straße 31</t>
  </si>
  <si>
    <t xml:space="preserve">Fax: 08321 670020</t>
  </si>
  <si>
    <t>Äpfel</t>
  </si>
  <si>
    <t>Bananen</t>
  </si>
  <si>
    <t xml:space="preserve">Trauben, rot</t>
  </si>
  <si>
    <t xml:space="preserve">Trauben, weiß</t>
  </si>
  <si>
    <t>Orangen</t>
  </si>
  <si>
    <t>Zitrone</t>
  </si>
  <si>
    <t>Ananas</t>
  </si>
  <si>
    <t>Kiwi</t>
  </si>
  <si>
    <t xml:space="preserve">Immenstadt,  15.05.2023</t>
  </si>
  <si>
    <t xml:space="preserve">Bäckerei Knusprig und Lecker</t>
  </si>
  <si>
    <t xml:space="preserve">Kirchplatz 4</t>
  </si>
  <si>
    <t xml:space="preserve">Brötchen weiß (Bio</t>
  </si>
  <si>
    <t xml:space="preserve">Mehrkornsemmel (Bio)</t>
  </si>
  <si>
    <t xml:space="preserve">Brötchen Mohn (Bio)</t>
  </si>
  <si>
    <t xml:space="preserve">Brötchen Kürbis (Bio)</t>
  </si>
  <si>
    <t xml:space="preserve">Mischbrot (Bio)</t>
  </si>
  <si>
    <t xml:space="preserve">Kornbrot (Bio)</t>
  </si>
  <si>
    <t xml:space="preserve">davon 7 % MwSt.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</si>
</sst>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4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b/>
      <sz val="11.000000"/>
      <color theme="1"/>
      <name val="Calibri"/>
      <scheme val="minor"/>
    </font>
    <font>
      <sz val="11.000000"/>
      <color indexed="64"/>
      <name val="Calibri"/>
    </font>
  </fonts>
  <fills count="2">
    <fill>
      <patternFill patternType="none"/>
    </fill>
    <fill>
      <patternFill patternType="gray125"/>
    </fill>
  </fills>
  <borders count="10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none"/>
      <bottom style="medium">
        <color indexed="64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0" fillId="0" borderId="0" numFmtId="164" applyNumberFormat="1" applyFont="0" applyFill="0" applyBorder="0" applyProtection="0"/>
  </cellStyleXfs>
  <cellXfs count="31">
    <xf fontId="0" fillId="0" borderId="0" numFmtId="0" xfId="0"/>
    <xf fontId="1" fillId="0" borderId="0" numFmtId="0" xfId="1" applyFont="1"/>
    <xf fontId="2" fillId="0" borderId="1" numFmtId="0" xfId="0" applyFont="1" applyBorder="1"/>
    <xf fontId="2" fillId="0" borderId="2" numFmtId="0" xfId="0" applyFont="1" applyBorder="1"/>
    <xf fontId="2" fillId="0" borderId="3" numFmtId="0" xfId="0" applyFont="1" applyBorder="1"/>
    <xf fontId="0" fillId="0" borderId="2" numFmtId="0" xfId="0" applyBorder="1"/>
    <xf fontId="0" fillId="0" borderId="1" numFmtId="0" xfId="0" applyBorder="1"/>
    <xf fontId="0" fillId="0" borderId="3" numFmtId="0" xfId="0" applyBorder="1"/>
    <xf fontId="0" fillId="0" borderId="3" numFmtId="164" xfId="2" applyNumberFormat="1" applyBorder="1"/>
    <xf fontId="0" fillId="0" borderId="4" numFmtId="164" xfId="0" applyNumberFormat="1" applyBorder="1"/>
    <xf fontId="0" fillId="0" borderId="1" numFmtId="164" xfId="2" applyNumberFormat="1" applyBorder="1"/>
    <xf fontId="0" fillId="0" borderId="1" numFmtId="164" xfId="0" applyNumberFormat="1" applyBorder="1"/>
    <xf fontId="2" fillId="0" borderId="0" numFmtId="0" xfId="0" applyFont="1"/>
    <xf fontId="2" fillId="0" borderId="5" numFmtId="0" xfId="0" applyFont="1" applyBorder="1"/>
    <xf fontId="0" fillId="0" borderId="0" numFmtId="164" xfId="0" applyNumberFormat="1"/>
    <xf fontId="2" fillId="0" borderId="0" numFmtId="164" xfId="0" applyNumberFormat="1" applyFont="1"/>
    <xf fontId="0" fillId="0" borderId="0" numFmtId="164" xfId="2" applyNumberFormat="1"/>
    <xf fontId="2" fillId="0" borderId="6" numFmtId="0" xfId="0" applyFont="1" applyBorder="1"/>
    <xf fontId="0" fillId="0" borderId="7" numFmtId="0" xfId="0" applyBorder="1"/>
    <xf fontId="0" fillId="0" borderId="5" numFmtId="0" xfId="0" applyBorder="1"/>
    <xf fontId="0" fillId="0" borderId="4" numFmtId="0" xfId="0" applyBorder="1"/>
    <xf fontId="0" fillId="0" borderId="5" numFmtId="164" xfId="2" applyNumberFormat="1" applyBorder="1"/>
    <xf fontId="2" fillId="0" borderId="4" numFmtId="0" xfId="0" applyFont="1" applyBorder="1"/>
    <xf fontId="3" fillId="0" borderId="1" numFmtId="0" xfId="0" applyFont="1" applyBorder="1"/>
    <xf fontId="0" fillId="0" borderId="4" numFmtId="164" xfId="2" applyNumberFormat="1" applyBorder="1"/>
    <xf fontId="2" fillId="0" borderId="3" numFmtId="0" xfId="0" applyFont="1" applyBorder="1" applyAlignment="1">
      <alignment horizontal="center"/>
    </xf>
    <xf fontId="2" fillId="0" borderId="8" numFmtId="0" xfId="0" applyFont="1" applyBorder="1" applyAlignment="1">
      <alignment horizontal="center"/>
    </xf>
    <xf fontId="0" fillId="0" borderId="9" numFmtId="0" xfId="0" applyBorder="1"/>
    <xf fontId="0" fillId="0" borderId="9" numFmtId="164" xfId="2" applyNumberFormat="1" applyBorder="1"/>
    <xf fontId="0" fillId="0" borderId="9" numFmtId="164" xfId="0" applyNumberFormat="1" applyBorder="1"/>
    <xf fontId="0" fillId="0" borderId="0" numFmtId="14" xfId="0" applyNumberFormat="1"/>
  </cellXfs>
  <cellStyles count="3">
    <cellStyle name="Hyperlink" xfId="1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10" Type="http://schemas.openxmlformats.org/officeDocument/2006/relationships/styles" Target="styles.xml"/><Relationship  Id="rId2" Type="http://schemas.openxmlformats.org/officeDocument/2006/relationships/customXml" Target="../customXml/item2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worksheet" Target="worksheets/sheet3.xml"/><Relationship  Id="rId7" Type="http://schemas.openxmlformats.org/officeDocument/2006/relationships/worksheet" Target="worksheets/sheet4.xml"/><Relationship  Id="rId8" Type="http://schemas.openxmlformats.org/officeDocument/2006/relationships/theme" Target="theme/theme1.xml"/><Relationship  Id="rId9" Type="http://schemas.openxmlformats.org/officeDocument/2006/relationships/sharedStrings" Target="sharedString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tel:%2008323/6135" TargetMode="Externa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tel:%2008321/80060" TargetMode="Externa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hyperlink" Target="tel:%2008323/989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6" zoomScale="100" workbookViewId="0">
      <selection activeCell="C10" activeCellId="0" sqref="C10"/>
    </sheetView>
  </sheetViews>
  <sheetFormatPr baseColWidth="10" defaultColWidth="11.453125" defaultRowHeight="14.25"/>
  <cols>
    <col customWidth="1" min="2" max="2" width="14.1796875"/>
    <col customWidth="1" min="5" max="5" width="8.453125"/>
    <col customWidth="1" min="7" max="7" width="15.26953125"/>
    <col customWidth="1" min="8" max="8" width="13.00390625"/>
  </cols>
  <sheetData>
    <row r="1">
      <c r="A1" t="s">
        <v>0</v>
      </c>
    </row>
    <row r="3">
      <c r="A3" t="s">
        <v>1</v>
      </c>
    </row>
    <row r="4">
      <c r="A4" t="s">
        <v>2</v>
      </c>
    </row>
    <row r="5">
      <c r="A5" t="s">
        <v>3</v>
      </c>
    </row>
    <row r="6">
      <c r="A6" t="s">
        <v>4</v>
      </c>
    </row>
    <row r="8">
      <c r="A8" t="s">
        <v>5</v>
      </c>
    </row>
    <row r="9">
      <c r="A9" t="s">
        <v>6</v>
      </c>
    </row>
    <row r="10">
      <c r="A10" t="s">
        <v>2</v>
      </c>
    </row>
    <row r="11">
      <c r="A11" s="1" t="s">
        <v>7</v>
      </c>
    </row>
    <row r="14">
      <c r="A14" t="s">
        <v>8</v>
      </c>
    </row>
    <row r="15">
      <c r="A15" s="2" t="s">
        <v>9</v>
      </c>
      <c r="B15" s="3" t="s">
        <v>10</v>
      </c>
      <c r="C15" s="2" t="s">
        <v>11</v>
      </c>
      <c r="D15" s="4" t="s">
        <v>12</v>
      </c>
      <c r="E15" s="2" t="s">
        <v>13</v>
      </c>
      <c r="F15" s="3" t="s">
        <v>14</v>
      </c>
      <c r="G15" s="4" t="s">
        <v>15</v>
      </c>
      <c r="H15" s="2" t="s">
        <v>16</v>
      </c>
    </row>
    <row r="16">
      <c r="A16" s="2">
        <v>1</v>
      </c>
      <c r="B16" s="5">
        <v>12345</v>
      </c>
      <c r="C16" s="6" t="s">
        <v>17</v>
      </c>
      <c r="D16" s="7" t="s">
        <v>18</v>
      </c>
      <c r="E16" s="6">
        <v>1</v>
      </c>
      <c r="F16" s="5" t="s">
        <v>19</v>
      </c>
      <c r="G16" s="8">
        <v>1.4099999999999999</v>
      </c>
      <c r="H16" s="9">
        <f t="shared" ref="H16:H19" si="0">E16*G16</f>
        <v>1.4099999999999999</v>
      </c>
    </row>
    <row r="17">
      <c r="A17" s="2">
        <v>2</v>
      </c>
      <c r="B17" s="5">
        <v>56789</v>
      </c>
      <c r="C17" s="6" t="s">
        <v>20</v>
      </c>
      <c r="D17" s="7" t="s">
        <v>21</v>
      </c>
      <c r="E17" s="6">
        <v>2</v>
      </c>
      <c r="F17" s="5" t="s">
        <v>22</v>
      </c>
      <c r="G17" s="10">
        <v>0.94999999999999996</v>
      </c>
      <c r="H17" s="9">
        <f t="shared" si="0"/>
        <v>1.8999999999999999</v>
      </c>
    </row>
    <row r="18">
      <c r="A18" s="2">
        <v>3</v>
      </c>
      <c r="B18" s="5">
        <v>46848</v>
      </c>
      <c r="C18" s="6" t="s">
        <v>23</v>
      </c>
      <c r="D18" s="7" t="s">
        <v>24</v>
      </c>
      <c r="E18" s="6">
        <v>3</v>
      </c>
      <c r="F18" s="5" t="s">
        <v>25</v>
      </c>
      <c r="G18" s="10">
        <v>0.96999999999999997</v>
      </c>
      <c r="H18" s="11">
        <f t="shared" si="0"/>
        <v>2.9100000000000001</v>
      </c>
    </row>
    <row r="19">
      <c r="A19" s="2">
        <v>4</v>
      </c>
      <c r="B19" s="5">
        <v>67324</v>
      </c>
      <c r="C19" s="6" t="s">
        <v>26</v>
      </c>
      <c r="D19" s="7" t="s">
        <v>18</v>
      </c>
      <c r="E19" s="6">
        <v>0.5</v>
      </c>
      <c r="F19" s="5" t="s">
        <v>19</v>
      </c>
      <c r="G19" s="10">
        <v>4.4199999999999999</v>
      </c>
      <c r="H19" s="11">
        <f t="shared" si="0"/>
        <v>2.21</v>
      </c>
    </row>
    <row r="20">
      <c r="A20" s="12"/>
      <c r="B20" s="12"/>
      <c r="C20" s="12"/>
      <c r="D20" s="12"/>
      <c r="E20" s="12"/>
      <c r="F20" s="12"/>
      <c r="G20" s="12"/>
      <c r="H20" s="12"/>
    </row>
    <row r="21">
      <c r="A21" s="12"/>
      <c r="B21" s="12"/>
      <c r="C21" s="12"/>
      <c r="D21" s="12"/>
      <c r="E21" s="12"/>
      <c r="F21" s="12"/>
      <c r="G21" s="12"/>
      <c r="H21" s="12"/>
    </row>
    <row r="22">
      <c r="A22" s="12"/>
      <c r="B22" s="12"/>
      <c r="C22" s="12"/>
      <c r="D22" s="12"/>
      <c r="E22" s="12"/>
      <c r="F22" s="12"/>
      <c r="G22" s="13"/>
      <c r="H22" s="13"/>
    </row>
    <row r="23">
      <c r="G23" t="s">
        <v>27</v>
      </c>
      <c r="H23" s="14">
        <f>SUM(H16:H19)</f>
        <v>8.4299999999999997</v>
      </c>
    </row>
    <row r="24">
      <c r="A24" t="s">
        <v>28</v>
      </c>
      <c r="G24" t="s">
        <v>29</v>
      </c>
      <c r="H24" s="14">
        <f ca="1">H23*0.07</f>
        <v>0.59010000000000007</v>
      </c>
    </row>
    <row r="25">
      <c r="A25" t="s">
        <v>30</v>
      </c>
      <c r="G25" s="12" t="s">
        <v>31</v>
      </c>
      <c r="H25" s="15">
        <f ca="1">H23+H24</f>
        <v>9.0200999999999993</v>
      </c>
    </row>
    <row r="27">
      <c r="A27" t="s">
        <v>32</v>
      </c>
    </row>
    <row r="29">
      <c r="A29" t="s">
        <v>33</v>
      </c>
    </row>
    <row r="30">
      <c r="A30" s="12"/>
      <c r="G30" s="16"/>
      <c r="H30" s="14"/>
    </row>
    <row r="31">
      <c r="A31" s="12"/>
      <c r="G31" s="16"/>
      <c r="H31" s="14"/>
    </row>
    <row r="32">
      <c r="A32" s="12"/>
      <c r="B32" s="12"/>
      <c r="C32" s="12"/>
      <c r="D32" s="12"/>
      <c r="E32" s="12"/>
      <c r="F32" s="12"/>
      <c r="G32" s="12"/>
      <c r="H32" s="12"/>
    </row>
    <row r="33">
      <c r="A33" s="12"/>
      <c r="B33" s="12"/>
      <c r="C33" s="12"/>
      <c r="D33" s="12"/>
      <c r="E33" s="12"/>
      <c r="F33" s="12"/>
      <c r="G33" s="12"/>
      <c r="H33" s="12"/>
    </row>
    <row r="34">
      <c r="A34" s="12"/>
      <c r="B34" s="12"/>
      <c r="C34" s="12"/>
      <c r="D34" s="12"/>
      <c r="E34" s="12"/>
      <c r="F34" s="12"/>
      <c r="G34" s="12"/>
      <c r="H34" s="12"/>
    </row>
    <row r="35">
      <c r="A35" s="12"/>
      <c r="B35" s="12"/>
      <c r="C35" s="12"/>
      <c r="D35" s="12"/>
      <c r="E35" s="12"/>
      <c r="F35" s="12"/>
      <c r="G35" s="12"/>
      <c r="H35" s="12"/>
    </row>
  </sheetData>
  <hyperlinks>
    <hyperlink r:id="rId1" ref="A11"/>
  </hyperlink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8" activeCellId="0" sqref="A8"/>
    </sheetView>
  </sheetViews>
  <sheetFormatPr baseColWidth="10" defaultColWidth="11.453125" defaultRowHeight="14.25"/>
  <cols>
    <col customWidth="1" min="2" max="2" width="14.1796875"/>
    <col customWidth="1" min="7" max="7" width="13.54296875"/>
  </cols>
  <sheetData>
    <row r="1">
      <c r="A1" t="s">
        <v>0</v>
      </c>
    </row>
    <row r="3">
      <c r="A3" t="s">
        <v>1</v>
      </c>
    </row>
    <row r="4">
      <c r="A4" t="s">
        <v>2</v>
      </c>
    </row>
    <row r="5">
      <c r="A5" t="s">
        <v>3</v>
      </c>
    </row>
    <row r="6">
      <c r="A6" t="s">
        <v>4</v>
      </c>
    </row>
    <row r="8">
      <c r="A8" t="s">
        <v>34</v>
      </c>
    </row>
    <row r="9">
      <c r="A9" t="s">
        <v>35</v>
      </c>
    </row>
    <row r="10">
      <c r="A10" t="s">
        <v>2</v>
      </c>
    </row>
    <row r="11">
      <c r="A11" s="1" t="s">
        <v>7</v>
      </c>
    </row>
    <row r="14">
      <c r="A14" t="s">
        <v>8</v>
      </c>
    </row>
    <row r="15">
      <c r="A15" s="17" t="s">
        <v>9</v>
      </c>
      <c r="B15" s="2" t="s">
        <v>10</v>
      </c>
      <c r="C15" s="3" t="s">
        <v>11</v>
      </c>
      <c r="D15" s="2" t="s">
        <v>12</v>
      </c>
      <c r="E15" s="3" t="s">
        <v>13</v>
      </c>
      <c r="F15" s="2" t="s">
        <v>14</v>
      </c>
      <c r="G15" s="3" t="s">
        <v>15</v>
      </c>
      <c r="H15" s="2" t="s">
        <v>16</v>
      </c>
    </row>
    <row r="16">
      <c r="A16" s="2">
        <v>1</v>
      </c>
      <c r="B16" s="18">
        <v>12345</v>
      </c>
      <c r="C16" s="19" t="s">
        <v>36</v>
      </c>
      <c r="D16" s="20" t="s">
        <v>18</v>
      </c>
      <c r="E16" s="19">
        <v>1</v>
      </c>
      <c r="F16" s="20" t="s">
        <v>37</v>
      </c>
      <c r="G16" s="21">
        <v>1.73</v>
      </c>
      <c r="H16" s="9">
        <f t="shared" ref="H16:H24" si="1">E16*G16</f>
        <v>1.73</v>
      </c>
    </row>
    <row r="17">
      <c r="A17" s="22">
        <v>2</v>
      </c>
      <c r="B17" s="20">
        <v>56789</v>
      </c>
      <c r="C17" s="6" t="s">
        <v>38</v>
      </c>
      <c r="D17" s="20" t="s">
        <v>21</v>
      </c>
      <c r="E17" s="6">
        <v>1</v>
      </c>
      <c r="F17" s="20" t="s">
        <v>37</v>
      </c>
      <c r="G17" s="10">
        <v>0.90000000000000002</v>
      </c>
      <c r="H17" s="9">
        <f t="shared" si="1"/>
        <v>0.90000000000000002</v>
      </c>
    </row>
    <row r="18">
      <c r="A18" s="2">
        <v>3</v>
      </c>
      <c r="B18" s="6">
        <v>46848</v>
      </c>
      <c r="C18" s="23" t="s">
        <v>39</v>
      </c>
      <c r="D18" s="6" t="s">
        <v>24</v>
      </c>
      <c r="E18" s="6">
        <v>1</v>
      </c>
      <c r="F18" s="6" t="s">
        <v>37</v>
      </c>
      <c r="G18" s="10">
        <v>0.90000000000000002</v>
      </c>
      <c r="H18" s="11">
        <f t="shared" si="1"/>
        <v>0.90000000000000002</v>
      </c>
    </row>
    <row r="19">
      <c r="A19" s="2">
        <v>4</v>
      </c>
      <c r="B19" s="6">
        <v>67324</v>
      </c>
      <c r="C19" s="6" t="s">
        <v>40</v>
      </c>
      <c r="D19" s="6" t="s">
        <v>18</v>
      </c>
      <c r="E19" s="6">
        <v>1</v>
      </c>
      <c r="F19" s="6" t="s">
        <v>37</v>
      </c>
      <c r="G19" s="10">
        <v>1.24</v>
      </c>
      <c r="H19" s="11">
        <f t="shared" si="1"/>
        <v>1.24</v>
      </c>
    </row>
    <row r="20">
      <c r="A20" s="2">
        <v>5</v>
      </c>
      <c r="B20" s="6">
        <v>87365</v>
      </c>
      <c r="C20" s="6" t="s">
        <v>41</v>
      </c>
      <c r="D20" s="6" t="s">
        <v>18</v>
      </c>
      <c r="E20" s="6">
        <v>1</v>
      </c>
      <c r="F20" s="6" t="s">
        <v>37</v>
      </c>
      <c r="G20" s="10">
        <v>1.3600000000000001</v>
      </c>
      <c r="H20" s="11">
        <f t="shared" si="1"/>
        <v>1.3600000000000001</v>
      </c>
    </row>
    <row r="21">
      <c r="A21" s="2">
        <v>6</v>
      </c>
      <c r="B21" s="6">
        <v>99843</v>
      </c>
      <c r="C21" s="6" t="s">
        <v>42</v>
      </c>
      <c r="D21" s="6" t="s">
        <v>18</v>
      </c>
      <c r="E21" s="6">
        <v>0.25</v>
      </c>
      <c r="F21" s="6" t="s">
        <v>19</v>
      </c>
      <c r="G21" s="10">
        <v>4.1900000000000004</v>
      </c>
      <c r="H21" s="11">
        <f t="shared" si="1"/>
        <v>1.0475000000000001</v>
      </c>
    </row>
    <row r="22">
      <c r="A22" s="2">
        <v>7</v>
      </c>
      <c r="B22" s="6">
        <v>34674</v>
      </c>
      <c r="C22" s="6" t="s">
        <v>43</v>
      </c>
      <c r="D22" s="6" t="s">
        <v>18</v>
      </c>
      <c r="E22" s="6">
        <v>0.25</v>
      </c>
      <c r="F22" s="6" t="s">
        <v>19</v>
      </c>
      <c r="G22" s="10">
        <v>5.4100000000000001</v>
      </c>
      <c r="H22" s="11">
        <f t="shared" si="1"/>
        <v>1.3525</v>
      </c>
    </row>
    <row r="23">
      <c r="A23" s="2">
        <v>8</v>
      </c>
      <c r="B23" s="6">
        <v>66538</v>
      </c>
      <c r="C23" s="6" t="s">
        <v>44</v>
      </c>
      <c r="D23" s="6" t="s">
        <v>24</v>
      </c>
      <c r="E23" s="6">
        <v>1</v>
      </c>
      <c r="F23" s="6" t="s">
        <v>19</v>
      </c>
      <c r="G23" s="10">
        <v>0.57999999999999996</v>
      </c>
      <c r="H23" s="11">
        <f t="shared" si="1"/>
        <v>0.57999999999999996</v>
      </c>
    </row>
    <row r="24">
      <c r="A24" s="2">
        <v>9</v>
      </c>
      <c r="B24" s="6">
        <v>45645</v>
      </c>
      <c r="C24" s="6" t="s">
        <v>45</v>
      </c>
      <c r="D24" s="6" t="s">
        <v>24</v>
      </c>
      <c r="E24" s="6">
        <v>1</v>
      </c>
      <c r="F24" s="6" t="s">
        <v>46</v>
      </c>
      <c r="G24" s="10">
        <v>1.3899999999999999</v>
      </c>
      <c r="H24" s="11">
        <f t="shared" si="1"/>
        <v>1.3899999999999999</v>
      </c>
    </row>
    <row r="25">
      <c r="A25" s="2">
        <v>10</v>
      </c>
      <c r="B25" s="6">
        <v>12347</v>
      </c>
      <c r="C25" s="6" t="s">
        <v>47</v>
      </c>
      <c r="D25" s="6" t="s">
        <v>18</v>
      </c>
      <c r="E25" s="6">
        <v>1</v>
      </c>
      <c r="F25" s="6" t="s">
        <v>48</v>
      </c>
      <c r="G25" s="10">
        <v>1.3899999999999999</v>
      </c>
      <c r="H25" s="11">
        <f t="shared" ref="H25:H30" si="2">G25*E25</f>
        <v>1.3899999999999999</v>
      </c>
    </row>
    <row r="26">
      <c r="A26" s="2">
        <v>11</v>
      </c>
      <c r="B26" s="6">
        <v>77867</v>
      </c>
      <c r="C26" s="6" t="s">
        <v>49</v>
      </c>
      <c r="D26" s="6" t="s">
        <v>18</v>
      </c>
      <c r="E26" s="6">
        <v>1</v>
      </c>
      <c r="F26" s="6" t="s">
        <v>50</v>
      </c>
      <c r="G26" s="10">
        <v>0.080000000000000002</v>
      </c>
      <c r="H26" s="11">
        <f t="shared" si="2"/>
        <v>0.080000000000000002</v>
      </c>
    </row>
    <row r="27">
      <c r="A27" s="2">
        <v>12</v>
      </c>
      <c r="B27" s="6">
        <v>34535</v>
      </c>
      <c r="C27" s="6" t="s">
        <v>51</v>
      </c>
      <c r="D27" s="6" t="s">
        <v>24</v>
      </c>
      <c r="E27" s="6">
        <v>0.25</v>
      </c>
      <c r="F27" s="6" t="s">
        <v>19</v>
      </c>
      <c r="G27" s="10">
        <v>0.90000000000000002</v>
      </c>
      <c r="H27" s="11">
        <f t="shared" si="2"/>
        <v>0.22500000000000001</v>
      </c>
    </row>
    <row r="28">
      <c r="A28" s="2"/>
      <c r="B28" s="2"/>
      <c r="C28" s="2"/>
      <c r="D28" s="2"/>
      <c r="E28" s="2"/>
      <c r="F28" s="2"/>
      <c r="G28" s="2"/>
      <c r="H28" s="2"/>
    </row>
    <row r="29">
      <c r="A29" s="2">
        <v>14</v>
      </c>
      <c r="B29" s="6">
        <v>77894</v>
      </c>
      <c r="C29" s="6" t="s">
        <v>52</v>
      </c>
      <c r="D29" s="6" t="s">
        <v>18</v>
      </c>
      <c r="E29" s="6">
        <v>1</v>
      </c>
      <c r="F29" s="6" t="s">
        <v>19</v>
      </c>
      <c r="G29" s="10">
        <v>0.56000000000000005</v>
      </c>
      <c r="H29" s="11">
        <f t="shared" si="2"/>
        <v>0.56000000000000005</v>
      </c>
    </row>
    <row r="30">
      <c r="A30" s="2">
        <v>15</v>
      </c>
      <c r="B30" s="6">
        <v>56785</v>
      </c>
      <c r="C30" s="6" t="s">
        <v>53</v>
      </c>
      <c r="D30" s="6" t="s">
        <v>24</v>
      </c>
      <c r="E30" s="6">
        <v>3</v>
      </c>
      <c r="F30" s="6" t="s">
        <v>48</v>
      </c>
      <c r="G30" s="10">
        <v>0.10000000000000001</v>
      </c>
      <c r="H30" s="11">
        <f t="shared" si="2"/>
        <v>0.30000000000000004</v>
      </c>
    </row>
    <row r="31">
      <c r="A31" s="2">
        <v>16</v>
      </c>
      <c r="B31" s="6">
        <v>56785</v>
      </c>
      <c r="C31" s="6" t="s">
        <v>54</v>
      </c>
      <c r="D31" s="6" t="s">
        <v>18</v>
      </c>
      <c r="E31" s="6">
        <v>0.20000000000000001</v>
      </c>
      <c r="F31" s="6" t="s">
        <v>55</v>
      </c>
      <c r="G31" s="10">
        <v>1.3600000000000001</v>
      </c>
      <c r="H31" s="11">
        <f>E31*G31</f>
        <v>0.27200000000000002</v>
      </c>
    </row>
    <row r="32">
      <c r="A32" s="12"/>
      <c r="B32" s="12"/>
      <c r="C32" s="12"/>
      <c r="D32" s="12"/>
      <c r="E32" s="12"/>
      <c r="F32" s="12"/>
      <c r="G32" s="12"/>
      <c r="H32" s="12"/>
    </row>
    <row r="33">
      <c r="A33" s="12"/>
      <c r="B33" s="12"/>
      <c r="C33" s="12"/>
      <c r="D33" s="12"/>
      <c r="E33" s="12"/>
      <c r="F33" s="12"/>
      <c r="G33" s="12"/>
      <c r="H33" s="12"/>
    </row>
    <row r="34">
      <c r="A34" s="12"/>
      <c r="B34" s="12"/>
      <c r="C34" s="12"/>
      <c r="D34" s="12"/>
      <c r="E34" s="12"/>
      <c r="F34" s="12"/>
      <c r="G34" s="12"/>
      <c r="H34" s="12"/>
    </row>
    <row r="35">
      <c r="A35" s="12"/>
      <c r="B35" s="12"/>
      <c r="C35" s="12"/>
      <c r="D35" s="12"/>
      <c r="E35" s="12"/>
      <c r="F35" s="12"/>
      <c r="G35" s="13"/>
      <c r="H35" s="13"/>
    </row>
    <row r="36">
      <c r="G36" t="s">
        <v>27</v>
      </c>
      <c r="H36" s="14">
        <f>SUM(H16:H35)</f>
        <v>13.327000000000004</v>
      </c>
    </row>
    <row r="37">
      <c r="A37" t="s">
        <v>28</v>
      </c>
      <c r="G37" t="s">
        <v>29</v>
      </c>
      <c r="H37" s="14">
        <f>H36*0.07</f>
        <v>0.93289000000000033</v>
      </c>
    </row>
    <row r="38">
      <c r="A38" t="s">
        <v>56</v>
      </c>
      <c r="G38" s="12" t="s">
        <v>31</v>
      </c>
      <c r="H38" s="15">
        <f>H36+H37</f>
        <v>14.259890000000004</v>
      </c>
    </row>
    <row r="40">
      <c r="A40" t="s">
        <v>57</v>
      </c>
    </row>
    <row r="42">
      <c r="A42" t="s">
        <v>33</v>
      </c>
    </row>
  </sheetData>
  <hyperlinks>
    <hyperlink r:id="rId1" ref="A11"/>
  </hyperlink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" zoomScale="100" workbookViewId="0">
      <selection activeCell="A8" activeCellId="0" sqref="A8"/>
    </sheetView>
  </sheetViews>
  <sheetFormatPr baseColWidth="10" defaultColWidth="11.453125" defaultRowHeight="14.25"/>
  <cols>
    <col customWidth="1" min="2" max="2" width="14.54296875"/>
    <col customWidth="1" min="7" max="7" width="14"/>
  </cols>
  <sheetData>
    <row r="1">
      <c r="A1" t="s">
        <v>0</v>
      </c>
    </row>
    <row r="3">
      <c r="A3" t="s">
        <v>1</v>
      </c>
    </row>
    <row r="4">
      <c r="A4" t="s">
        <v>2</v>
      </c>
    </row>
    <row r="5">
      <c r="A5" t="s">
        <v>3</v>
      </c>
    </row>
    <row r="6">
      <c r="A6" t="s">
        <v>4</v>
      </c>
    </row>
    <row r="8">
      <c r="A8" t="s">
        <v>58</v>
      </c>
    </row>
    <row r="9">
      <c r="A9" t="s">
        <v>59</v>
      </c>
    </row>
    <row r="10">
      <c r="A10" t="s">
        <v>2</v>
      </c>
    </row>
    <row r="11">
      <c r="A11" t="s">
        <v>7</v>
      </c>
    </row>
    <row r="12">
      <c r="A12" t="s">
        <v>60</v>
      </c>
    </row>
    <row r="14">
      <c r="A14" t="s">
        <v>8</v>
      </c>
    </row>
    <row r="15">
      <c r="A15" s="2" t="s">
        <v>9</v>
      </c>
      <c r="B15" s="2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2" t="s">
        <v>16</v>
      </c>
    </row>
    <row r="16">
      <c r="A16" s="22">
        <v>1</v>
      </c>
      <c r="B16" s="20">
        <v>12345</v>
      </c>
      <c r="C16" s="20" t="s">
        <v>61</v>
      </c>
      <c r="D16" s="20" t="s">
        <v>24</v>
      </c>
      <c r="E16" s="20">
        <v>1</v>
      </c>
      <c r="F16" s="20" t="s">
        <v>19</v>
      </c>
      <c r="G16" s="24">
        <v>1.0800000000000001</v>
      </c>
      <c r="H16" s="9">
        <f t="shared" ref="H16:H23" si="3">E16*G16</f>
        <v>1.0800000000000001</v>
      </c>
    </row>
    <row r="17">
      <c r="A17" s="2">
        <v>2</v>
      </c>
      <c r="B17" s="6">
        <v>56789</v>
      </c>
      <c r="C17" s="6" t="s">
        <v>62</v>
      </c>
      <c r="D17" s="6" t="s">
        <v>24</v>
      </c>
      <c r="E17" s="6">
        <v>0.5</v>
      </c>
      <c r="F17" s="6" t="s">
        <v>19</v>
      </c>
      <c r="G17" s="10">
        <v>1.3999999999999999</v>
      </c>
      <c r="H17" s="11">
        <f t="shared" si="3"/>
        <v>0.69999999999999996</v>
      </c>
    </row>
    <row r="18">
      <c r="A18" s="2">
        <v>3</v>
      </c>
      <c r="B18" s="6">
        <v>46848</v>
      </c>
      <c r="C18" s="6" t="s">
        <v>63</v>
      </c>
      <c r="D18" s="6" t="s">
        <v>21</v>
      </c>
      <c r="E18" s="6">
        <v>0.25</v>
      </c>
      <c r="F18" s="6" t="s">
        <v>19</v>
      </c>
      <c r="G18" s="10">
        <v>3.9199999999999999</v>
      </c>
      <c r="H18" s="11">
        <f t="shared" si="3"/>
        <v>0.97999999999999998</v>
      </c>
    </row>
    <row r="19">
      <c r="A19" s="2">
        <v>4</v>
      </c>
      <c r="B19" s="6">
        <v>67324</v>
      </c>
      <c r="C19" s="6" t="s">
        <v>64</v>
      </c>
      <c r="D19" s="6" t="s">
        <v>21</v>
      </c>
      <c r="E19" s="6">
        <v>0.25</v>
      </c>
      <c r="F19" s="6" t="s">
        <v>19</v>
      </c>
      <c r="G19" s="10">
        <v>3.7799999999999998</v>
      </c>
      <c r="H19" s="11">
        <f t="shared" si="3"/>
        <v>0.94499999999999995</v>
      </c>
    </row>
    <row r="20">
      <c r="A20" s="2">
        <v>5</v>
      </c>
      <c r="B20" s="6">
        <v>87365</v>
      </c>
      <c r="C20" s="6" t="s">
        <v>65</v>
      </c>
      <c r="D20" s="6" t="s">
        <v>21</v>
      </c>
      <c r="E20" s="6">
        <v>3</v>
      </c>
      <c r="F20" s="6" t="s">
        <v>22</v>
      </c>
      <c r="G20" s="10">
        <v>0.25</v>
      </c>
      <c r="H20" s="11">
        <f t="shared" si="3"/>
        <v>0.75</v>
      </c>
    </row>
    <row r="21">
      <c r="A21" s="2">
        <v>6</v>
      </c>
      <c r="B21" s="6">
        <v>99843</v>
      </c>
      <c r="C21" s="6" t="s">
        <v>66</v>
      </c>
      <c r="D21" s="6" t="s">
        <v>24</v>
      </c>
      <c r="E21" s="6">
        <v>2</v>
      </c>
      <c r="F21" s="6" t="s">
        <v>22</v>
      </c>
      <c r="G21" s="10">
        <v>0.34999999999999998</v>
      </c>
      <c r="H21" s="11">
        <f t="shared" si="3"/>
        <v>0.69999999999999996</v>
      </c>
    </row>
    <row r="22">
      <c r="A22" s="2">
        <v>7</v>
      </c>
      <c r="B22" s="6">
        <v>34674</v>
      </c>
      <c r="C22" s="6" t="s">
        <v>67</v>
      </c>
      <c r="D22" s="6" t="s">
        <v>24</v>
      </c>
      <c r="E22" s="6">
        <v>1</v>
      </c>
      <c r="F22" s="6" t="s">
        <v>22</v>
      </c>
      <c r="G22" s="10">
        <v>2.4300000000000002</v>
      </c>
      <c r="H22" s="11">
        <f t="shared" si="3"/>
        <v>2.4300000000000002</v>
      </c>
    </row>
    <row r="23">
      <c r="A23" s="2">
        <v>8</v>
      </c>
      <c r="B23" s="6">
        <v>66538</v>
      </c>
      <c r="C23" s="6" t="s">
        <v>68</v>
      </c>
      <c r="D23" s="6" t="s">
        <v>24</v>
      </c>
      <c r="E23" s="6">
        <v>5</v>
      </c>
      <c r="F23" s="6" t="s">
        <v>22</v>
      </c>
      <c r="G23" s="10">
        <v>0.28999999999999998</v>
      </c>
      <c r="H23" s="11">
        <f t="shared" si="3"/>
        <v>1.45</v>
      </c>
    </row>
    <row r="24">
      <c r="A24" s="12"/>
      <c r="B24" s="12"/>
      <c r="C24" s="12"/>
      <c r="D24" s="12"/>
      <c r="E24" s="12"/>
      <c r="F24" s="12"/>
      <c r="G24" s="12"/>
      <c r="H24" s="12"/>
    </row>
    <row r="25">
      <c r="A25" s="12"/>
      <c r="B25" s="12"/>
      <c r="C25" s="12"/>
      <c r="D25" s="12"/>
      <c r="E25" s="12"/>
      <c r="F25" s="12"/>
      <c r="G25" s="12"/>
      <c r="H25" s="12"/>
    </row>
    <row r="26">
      <c r="A26" s="12"/>
      <c r="B26" s="12"/>
      <c r="C26" s="12"/>
      <c r="D26" s="12"/>
      <c r="E26" s="12"/>
      <c r="F26" s="12"/>
      <c r="G26" s="13"/>
      <c r="H26" s="13"/>
    </row>
    <row r="27">
      <c r="G27" t="s">
        <v>27</v>
      </c>
      <c r="H27" s="14">
        <f>SUM(H16:H26)</f>
        <v>9.0350000000000001</v>
      </c>
    </row>
    <row r="28">
      <c r="A28" t="s">
        <v>28</v>
      </c>
      <c r="G28" t="s">
        <v>29</v>
      </c>
      <c r="H28" s="14">
        <f>H27*0.07</f>
        <v>0.63245000000000007</v>
      </c>
    </row>
    <row r="29">
      <c r="A29" t="s">
        <v>56</v>
      </c>
      <c r="G29" s="12" t="s">
        <v>31</v>
      </c>
      <c r="H29" s="15">
        <f>H27+H28</f>
        <v>9.6674500000000005</v>
      </c>
    </row>
    <row r="31">
      <c r="A31" t="s">
        <v>69</v>
      </c>
    </row>
    <row r="33">
      <c r="A33" t="s">
        <v>33</v>
      </c>
    </row>
    <row r="34">
      <c r="A34" s="12"/>
      <c r="B34" s="12"/>
      <c r="C34" s="12"/>
      <c r="D34" s="12"/>
      <c r="E34" s="12"/>
      <c r="F34" s="12"/>
      <c r="G34" s="12"/>
      <c r="H34" s="12"/>
    </row>
  </sheetData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3" zoomScale="100" workbookViewId="0">
      <selection activeCell="H24" activeCellId="0" sqref="H24"/>
    </sheetView>
  </sheetViews>
  <sheetFormatPr baseColWidth="10" defaultColWidth="11.453125" defaultRowHeight="14.25"/>
  <cols>
    <col customWidth="1" min="2" max="2" width="13.54296875"/>
    <col customWidth="1" min="7" max="7" width="14.1796875"/>
  </cols>
  <sheetData>
    <row r="1">
      <c r="A1" t="s">
        <v>0</v>
      </c>
    </row>
    <row r="3">
      <c r="A3" t="s">
        <v>1</v>
      </c>
    </row>
    <row r="4">
      <c r="A4" t="s">
        <v>2</v>
      </c>
    </row>
    <row r="5">
      <c r="A5" t="s">
        <v>3</v>
      </c>
    </row>
    <row r="6">
      <c r="A6" t="s">
        <v>4</v>
      </c>
    </row>
    <row r="8">
      <c r="A8" t="s">
        <v>70</v>
      </c>
    </row>
    <row r="9">
      <c r="A9" t="s">
        <v>71</v>
      </c>
    </row>
    <row r="10">
      <c r="A10" t="s">
        <v>2</v>
      </c>
    </row>
    <row r="11">
      <c r="A11" s="1" t="s">
        <v>7</v>
      </c>
      <c r="B11" s="1"/>
    </row>
    <row r="14">
      <c r="A14" t="s">
        <v>8</v>
      </c>
    </row>
    <row r="15">
      <c r="A15" s="2" t="s">
        <v>9</v>
      </c>
      <c r="B15" s="2" t="s">
        <v>10</v>
      </c>
      <c r="C15" s="25" t="s">
        <v>11</v>
      </c>
      <c r="D15" s="26"/>
      <c r="E15" s="2" t="s">
        <v>13</v>
      </c>
      <c r="F15" s="2" t="s">
        <v>14</v>
      </c>
      <c r="G15" s="4" t="s">
        <v>15</v>
      </c>
      <c r="H15" s="2" t="s">
        <v>16</v>
      </c>
    </row>
    <row r="16">
      <c r="A16" s="22">
        <v>1</v>
      </c>
      <c r="B16" s="20">
        <v>12345</v>
      </c>
      <c r="C16" s="20" t="s">
        <v>72</v>
      </c>
      <c r="D16" s="20"/>
      <c r="E16" s="20">
        <v>5</v>
      </c>
      <c r="F16" s="20" t="s">
        <v>22</v>
      </c>
      <c r="G16" s="24">
        <v>0.59999999999999998</v>
      </c>
      <c r="H16" s="9">
        <f t="shared" ref="H16:H21" si="4">E16*G16</f>
        <v>3</v>
      </c>
    </row>
    <row r="17">
      <c r="A17" s="2">
        <v>2</v>
      </c>
      <c r="B17" s="6">
        <v>56789</v>
      </c>
      <c r="C17" s="6" t="s">
        <v>73</v>
      </c>
      <c r="D17" s="6"/>
      <c r="E17" s="6">
        <v>5</v>
      </c>
      <c r="F17" s="6" t="s">
        <v>22</v>
      </c>
      <c r="G17" s="10">
        <v>0.84999999999999998</v>
      </c>
      <c r="H17" s="11">
        <f t="shared" si="4"/>
        <v>4.25</v>
      </c>
    </row>
    <row r="18">
      <c r="A18" s="2">
        <v>3</v>
      </c>
      <c r="B18" s="6">
        <v>46848</v>
      </c>
      <c r="C18" s="6" t="s">
        <v>74</v>
      </c>
      <c r="D18" s="6"/>
      <c r="E18" s="6">
        <v>5</v>
      </c>
      <c r="F18" s="6" t="s">
        <v>22</v>
      </c>
      <c r="G18" s="10">
        <v>0.65000000000000002</v>
      </c>
      <c r="H18" s="11">
        <f t="shared" si="4"/>
        <v>3.25</v>
      </c>
    </row>
    <row r="19">
      <c r="A19" s="2">
        <v>4</v>
      </c>
      <c r="B19" s="6">
        <v>67324</v>
      </c>
      <c r="C19" s="6" t="s">
        <v>75</v>
      </c>
      <c r="D19" s="6"/>
      <c r="E19" s="6">
        <v>5</v>
      </c>
      <c r="F19" s="6" t="s">
        <v>22</v>
      </c>
      <c r="G19" s="10">
        <v>0.84999999999999998</v>
      </c>
      <c r="H19" s="11">
        <f t="shared" si="4"/>
        <v>4.25</v>
      </c>
    </row>
    <row r="20">
      <c r="A20" s="2">
        <v>5</v>
      </c>
      <c r="B20" s="6">
        <v>87365</v>
      </c>
      <c r="C20" s="6" t="s">
        <v>76</v>
      </c>
      <c r="D20" s="6"/>
      <c r="E20" s="6">
        <v>0.5</v>
      </c>
      <c r="F20" s="6" t="s">
        <v>22</v>
      </c>
      <c r="G20" s="10">
        <v>4</v>
      </c>
      <c r="H20" s="11">
        <f t="shared" si="4"/>
        <v>2</v>
      </c>
    </row>
    <row r="21">
      <c r="A21" s="2">
        <v>5</v>
      </c>
      <c r="B21" s="6">
        <v>99843</v>
      </c>
      <c r="C21" s="6" t="s">
        <v>77</v>
      </c>
      <c r="D21" s="6"/>
      <c r="E21" s="6">
        <v>0.5</v>
      </c>
      <c r="F21" s="6" t="s">
        <v>22</v>
      </c>
      <c r="G21" s="10">
        <v>4</v>
      </c>
      <c r="H21" s="11">
        <f t="shared" si="4"/>
        <v>2</v>
      </c>
    </row>
    <row r="22">
      <c r="A22" s="12"/>
      <c r="B22" s="12"/>
      <c r="C22" s="12"/>
      <c r="D22" s="12"/>
      <c r="E22" s="12"/>
      <c r="F22" s="12"/>
      <c r="G22" s="12"/>
      <c r="H22" s="12"/>
      <c r="I22" s="12"/>
    </row>
    <row r="23">
      <c r="A23" s="12"/>
      <c r="F23" s="27"/>
      <c r="G23" s="28"/>
      <c r="H23" s="29"/>
    </row>
    <row r="24">
      <c r="G24" t="s">
        <v>31</v>
      </c>
      <c r="H24" s="15" t="e">
        <f ca="1">SUM(H16:H35)</f>
        <v>#REF!</v>
      </c>
    </row>
    <row r="25">
      <c r="A25" t="s">
        <v>28</v>
      </c>
      <c r="G25" t="s">
        <v>78</v>
      </c>
      <c r="H25" s="14">
        <v>3.0099999999999998</v>
      </c>
    </row>
    <row r="26">
      <c r="A26" t="s">
        <v>56</v>
      </c>
      <c r="G26" s="12"/>
      <c r="H26" s="15"/>
    </row>
    <row r="28">
      <c r="A28" t="s">
        <v>32</v>
      </c>
      <c r="B28" s="30">
        <v>45061</v>
      </c>
    </row>
    <row r="30">
      <c r="A30" t="s">
        <v>33</v>
      </c>
    </row>
    <row r="31">
      <c r="A31" s="12"/>
      <c r="G31" s="16"/>
      <c r="H31" s="14"/>
    </row>
    <row r="32">
      <c r="A32" s="12"/>
      <c r="G32" s="16"/>
      <c r="H32" s="14"/>
    </row>
    <row r="33">
      <c r="A33" s="12"/>
      <c r="G33" s="16"/>
      <c r="H33" s="14"/>
    </row>
    <row r="34">
      <c r="A34" s="12"/>
      <c r="G34" s="16"/>
      <c r="H34" s="14"/>
    </row>
    <row r="35">
      <c r="A35" s="12"/>
      <c r="G35" s="16"/>
      <c r="H35" s="14"/>
    </row>
  </sheetData>
  <mergeCells count="1">
    <mergeCell ref="C15:D15"/>
  </mergeCells>
  <hyperlinks>
    <hyperlink r:id="rId1" ref="A11"/>
  </hyperlink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1a5b7-87a2-4937-a687-7be1406c6d82" xsi:nil="true"/>
    <lcf76f155ced4ddcb4097134ff3c332f xmlns="a91af06c-0bde-404a-a5cb-6c58f7ddd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A89F250DCAB74B8752AD7D1C16AE0C" ma:contentTypeVersion="11" ma:contentTypeDescription="Ein neues Dokument erstellen." ma:contentTypeScope="" ma:versionID="801932e536a1e71475e78086b3cef91c">
  <xsd:schema xmlns:xsd="http://www.w3.org/2001/XMLSchema" xmlns:xs="http://www.w3.org/2001/XMLSchema" xmlns:p="http://schemas.microsoft.com/office/2006/metadata/properties" xmlns:ns2="a91af06c-0bde-404a-a5cb-6c58f7ddd925" xmlns:ns3="a0e1a5b7-87a2-4937-a687-7be1406c6d82" targetNamespace="http://schemas.microsoft.com/office/2006/metadata/properties" ma:root="true" ma:fieldsID="a7b0c8752abcd1a750d1edce678d452f" ns2:_="" ns3:_="">
    <xsd:import namespace="a91af06c-0bde-404a-a5cb-6c58f7ddd925"/>
    <xsd:import namespace="a0e1a5b7-87a2-4937-a687-7be1406c6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af06c-0bde-404a-a5cb-6c58f7ddd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88fe2fc6-95f0-4674-9a5e-8367ab88d8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1a5b7-87a2-4937-a687-7be1406c6d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d461ca4-b7fc-4827-a762-49c31c95336f}" ma:internalName="TaxCatchAll" ma:showField="CatchAllData" ma:web="a0e1a5b7-87a2-4937-a687-7be1406c6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7B4997-176E-493E-86F1-25DC0E177A58}">
  <ds:schemaRefs>
    <ds:schemaRef ds:uri="http://schemas.microsoft.com/office/2006/metadata/properties"/>
    <ds:schemaRef ds:uri="http://schemas.microsoft.com/office/infopath/2007/PartnerControls"/>
    <ds:schemaRef ds:uri="a0e1a5b7-87a2-4937-a687-7be1406c6d82"/>
    <ds:schemaRef ds:uri="a91af06c-0bde-404a-a5cb-6c58f7ddd925"/>
  </ds:schemaRefs>
</ds:datastoreItem>
</file>

<file path=customXml/itemProps2.xml><?xml version="1.0" encoding="utf-8"?>
<ds:datastoreItem xmlns:ds="http://schemas.openxmlformats.org/officeDocument/2006/customXml" ds:itemID="{FAB94E64-B260-4390-8023-E76EE1FA17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D629A-7901-46AA-8F0B-2F623912E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af06c-0bde-404a-a5cb-6c58f7ddd925"/>
    <ds:schemaRef ds:uri="a0e1a5b7-87a2-4937-a687-7be1406c6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>BSZ Immenstadt</Company>
  <DocSecurity>0</DocSecurity>
  <HyperlinkBase/>
  <HyperlinksChanged>false</HyperlinksChanged>
  <LinksUpToDate>false</LinksUpToDate>
  <Manager/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Ida Träupmann</dc:creator>
  <cp:keywords/>
  <dc:description/>
  <cp:lastModifiedBy>Alexander Kees</cp:lastModifiedBy>
  <cp:revision>1</cp:revision>
  <dcterms:created xsi:type="dcterms:W3CDTF">2023-02-06T13:14:38Z</dcterms:created>
  <dcterms:modified xsi:type="dcterms:W3CDTF">2024-03-05T10:00:51Z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0x01010026A89F250DCAB74B8752AD7D1C16AE0C</vt:lpwstr>
  </property>
  <property fmtid="{D5CDD505-2E9C-101B-9397-08002B2CF9AE}" pid="3" name="MediaServiceImageTags">
    <vt:lpwstr/>
  </property>
</Properties>
</file>