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bsherzogenaurachde-my.sharepoint.com/personal/andreas_popp_sbs-hoechstadt_de/Documents/ISB/"/>
    </mc:Choice>
  </mc:AlternateContent>
  <xr:revisionPtr revIDLastSave="0" documentId="8_{305C10F4-24BA-49A0-8C75-B98E7BE8357D}" xr6:coauthVersionLast="47" xr6:coauthVersionMax="47" xr10:uidLastSave="{00000000-0000-0000-0000-000000000000}"/>
  <bookViews>
    <workbookView xWindow="390" yWindow="285" windowWidth="18735" windowHeight="14190" xr2:uid="{5EE0604A-1018-4F2B-9CF0-39F768381477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F12" i="1" s="1"/>
  <c r="F17" i="1" s="1"/>
  <c r="F18" i="1" s="1"/>
  <c r="F16" i="1"/>
  <c r="C16" i="1"/>
  <c r="C15" i="1"/>
  <c r="F15" i="1" s="1"/>
  <c r="C14" i="1"/>
  <c r="F14" i="1" s="1"/>
  <c r="C13" i="1"/>
  <c r="F13" i="1" s="1"/>
  <c r="C11" i="1"/>
  <c r="F11" i="1" s="1"/>
  <c r="C10" i="1"/>
  <c r="F10" i="1" s="1"/>
  <c r="C9" i="1"/>
  <c r="F9" i="1" s="1"/>
  <c r="C8" i="1"/>
  <c r="F8" i="1" s="1"/>
  <c r="C7" i="1"/>
  <c r="F7" i="1" s="1"/>
</calcChain>
</file>

<file path=xl/sharedStrings.xml><?xml version="1.0" encoding="utf-8"?>
<sst xmlns="http://schemas.openxmlformats.org/spreadsheetml/2006/main" count="32" uniqueCount="25">
  <si>
    <t>Materialkostenberechnung für:</t>
  </si>
  <si>
    <t xml:space="preserve">Gedämpfter Kabeljau mit Senfsauce auf Blattspinat und Bandnudeln </t>
  </si>
  <si>
    <t>Rezeptur für</t>
  </si>
  <si>
    <t>Personen</t>
  </si>
  <si>
    <t>Zutat</t>
  </si>
  <si>
    <t>Menge</t>
  </si>
  <si>
    <t>Preis/Einheit</t>
  </si>
  <si>
    <t>Gesamtpreis</t>
  </si>
  <si>
    <t>Kabeljaufilet</t>
  </si>
  <si>
    <t>Fischfond</t>
  </si>
  <si>
    <t>Sahne</t>
  </si>
  <si>
    <t>Dill, frisch</t>
  </si>
  <si>
    <t>Chalotten</t>
  </si>
  <si>
    <t>Butter</t>
  </si>
  <si>
    <t>Blattspinat (frisch)</t>
  </si>
  <si>
    <t>Einheit</t>
  </si>
  <si>
    <t>l</t>
  </si>
  <si>
    <t>kg</t>
  </si>
  <si>
    <t>Senf, grob</t>
  </si>
  <si>
    <t>Zitronen</t>
  </si>
  <si>
    <t>Stück</t>
  </si>
  <si>
    <r>
      <t>Bandnudeln</t>
    </r>
    <r>
      <rPr>
        <sz val="10"/>
        <color theme="1"/>
        <rFont val="Calibri"/>
        <family val="2"/>
        <scheme val="minor"/>
      </rPr>
      <t xml:space="preserve"> (Trockenprodukt)</t>
    </r>
  </si>
  <si>
    <t>Rezepturpreis:</t>
  </si>
  <si>
    <t>Materialpreis pro Portion:</t>
  </si>
  <si>
    <t>Rezeptur: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</si>
</sst>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0" xfId="0"/>
    <xf numFmtId="0" fontId="0" fillId="0" borderId="8" xfId="0" applyBorder="1"/>
    <xf numFmtId="0" fontId="2" fillId="0" borderId="3" xfId="0" applyFont="1" applyBorder="1" applyAlignment="1">
      <alignment wrapText="1"/>
    </xf>
    <xf numFmtId="0" fontId="2" fillId="0" borderId="2" xfId="0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0" fillId="0" borderId="1" xfId="0" applyNumberFormat="1" applyBorder="1"/>
    <xf numFmtId="0" fontId="0" fillId="0" borderId="0" xfId="0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right"/>
    </xf>
    <xf numFmtId="0" fontId="3" fillId="2" borderId="0" xfId="0" applyFont="1" applyFill="1" applyAlignment="1"/>
    <xf numFmtId="0" fontId="3" fillId="2" borderId="0" xfId="0" applyFont="1" applyFill="1"/>
    <xf numFmtId="164" fontId="0" fillId="2" borderId="0" xfId="0" applyNumberFormat="1" applyFill="1"/>
    <xf numFmtId="0" fontId="4" fillId="0" borderId="0" xfId="0" applyFont="1"/>
    <xf numFmtId="0" fontId="0" fillId="0" borderId="0" xfId="0" applyAlignment="1">
      <alignment horizontal="left" vertical="top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20894-48DF-46A2-A6F7-814194FB5D5A}">
  <dimension ref="A1:H47"/>
  <sheetViews>
    <sheetView tabSelected="1" view="pageLayout" zoomScaleNormal="100" workbookViewId="0">
      <selection activeCell="A22" sqref="A22:H47"/>
    </sheetView>
  </sheetViews>
  <sheetFormatPr baseColWidth="10" defaultRowHeight="15" x14ac:dyDescent="0.25"/>
  <cols>
    <col min="4" max="4" width="6.7109375" customWidth="1"/>
  </cols>
  <sheetData>
    <row r="1" spans="1:7" x14ac:dyDescent="0.25">
      <c r="A1" s="18" t="s">
        <v>0</v>
      </c>
      <c r="D1" s="5" t="s">
        <v>1</v>
      </c>
      <c r="E1" s="6"/>
      <c r="F1" s="6"/>
      <c r="G1" s="7"/>
    </row>
    <row r="2" spans="1:7" x14ac:dyDescent="0.25">
      <c r="D2" s="8"/>
      <c r="E2" s="9"/>
      <c r="F2" s="9"/>
      <c r="G2" s="10"/>
    </row>
    <row r="3" spans="1:7" x14ac:dyDescent="0.25">
      <c r="A3" t="s">
        <v>2</v>
      </c>
      <c r="B3" s="1">
        <v>10</v>
      </c>
      <c r="C3" t="s">
        <v>3</v>
      </c>
    </row>
    <row r="6" spans="1:7" x14ac:dyDescent="0.25">
      <c r="A6" s="15" t="s">
        <v>4</v>
      </c>
      <c r="B6" s="15"/>
      <c r="C6" s="16" t="s">
        <v>5</v>
      </c>
      <c r="D6" s="16" t="s">
        <v>15</v>
      </c>
      <c r="E6" s="16" t="s">
        <v>6</v>
      </c>
      <c r="F6" s="16" t="s">
        <v>7</v>
      </c>
    </row>
    <row r="7" spans="1:7" x14ac:dyDescent="0.25">
      <c r="A7" s="3" t="s">
        <v>8</v>
      </c>
      <c r="B7" s="4"/>
      <c r="C7" s="1">
        <f>0.14*B3</f>
        <v>1.4000000000000001</v>
      </c>
      <c r="D7" s="1" t="s">
        <v>17</v>
      </c>
      <c r="E7" s="2">
        <v>20.99</v>
      </c>
      <c r="F7" s="11">
        <f>C7*E7</f>
        <v>29.385999999999999</v>
      </c>
    </row>
    <row r="8" spans="1:7" x14ac:dyDescent="0.25">
      <c r="A8" s="3" t="s">
        <v>9</v>
      </c>
      <c r="B8" s="4"/>
      <c r="C8" s="1">
        <f>0.05*B3</f>
        <v>0.5</v>
      </c>
      <c r="D8" s="1" t="s">
        <v>16</v>
      </c>
      <c r="E8" s="2">
        <v>2.5</v>
      </c>
      <c r="F8" s="11">
        <f t="shared" ref="F8:F16" si="0">C8*E8</f>
        <v>1.25</v>
      </c>
    </row>
    <row r="9" spans="1:7" x14ac:dyDescent="0.25">
      <c r="A9" s="3" t="s">
        <v>10</v>
      </c>
      <c r="B9" s="4"/>
      <c r="C9" s="1">
        <f>0.05*B3</f>
        <v>0.5</v>
      </c>
      <c r="D9" s="1" t="s">
        <v>16</v>
      </c>
      <c r="E9" s="2">
        <v>5</v>
      </c>
      <c r="F9" s="11">
        <f t="shared" si="0"/>
        <v>2.5</v>
      </c>
    </row>
    <row r="10" spans="1:7" x14ac:dyDescent="0.25">
      <c r="A10" s="3" t="s">
        <v>18</v>
      </c>
      <c r="B10" s="4"/>
      <c r="C10" s="1">
        <f>0.018*B3</f>
        <v>0.18</v>
      </c>
      <c r="D10" s="1" t="s">
        <v>17</v>
      </c>
      <c r="E10" s="2">
        <v>14.65</v>
      </c>
      <c r="F10" s="11">
        <f t="shared" si="0"/>
        <v>2.637</v>
      </c>
    </row>
    <row r="11" spans="1:7" x14ac:dyDescent="0.25">
      <c r="A11" s="3" t="s">
        <v>19</v>
      </c>
      <c r="B11" s="4"/>
      <c r="C11" s="1">
        <f>0.1*B3</f>
        <v>1</v>
      </c>
      <c r="D11" s="1" t="s">
        <v>20</v>
      </c>
      <c r="E11" s="2">
        <v>0.69</v>
      </c>
      <c r="F11" s="11">
        <f t="shared" si="0"/>
        <v>0.69</v>
      </c>
    </row>
    <row r="12" spans="1:7" x14ac:dyDescent="0.25">
      <c r="A12" s="3" t="s">
        <v>11</v>
      </c>
      <c r="B12" s="4"/>
      <c r="C12" s="1">
        <f>0.005*B3</f>
        <v>0.05</v>
      </c>
      <c r="D12" s="1" t="s">
        <v>17</v>
      </c>
      <c r="E12" s="2">
        <v>0.69</v>
      </c>
      <c r="F12" s="11">
        <f>C12*E12</f>
        <v>3.4499999999999996E-2</v>
      </c>
    </row>
    <row r="13" spans="1:7" x14ac:dyDescent="0.25">
      <c r="A13" s="3" t="s">
        <v>14</v>
      </c>
      <c r="B13" s="4"/>
      <c r="C13" s="1">
        <f>0.14*B3</f>
        <v>1.4000000000000001</v>
      </c>
      <c r="D13" s="1" t="s">
        <v>17</v>
      </c>
      <c r="E13" s="2">
        <v>4.8899999999999997</v>
      </c>
      <c r="F13" s="11">
        <f t="shared" si="0"/>
        <v>6.8460000000000001</v>
      </c>
    </row>
    <row r="14" spans="1:7" x14ac:dyDescent="0.25">
      <c r="A14" s="3" t="s">
        <v>12</v>
      </c>
      <c r="B14" s="4"/>
      <c r="C14" s="1">
        <f>0.02*B3</f>
        <v>0.2</v>
      </c>
      <c r="D14" s="1" t="s">
        <v>17</v>
      </c>
      <c r="E14" s="2">
        <v>15.99</v>
      </c>
      <c r="F14" s="11">
        <f t="shared" si="0"/>
        <v>3.1980000000000004</v>
      </c>
    </row>
    <row r="15" spans="1:7" x14ac:dyDescent="0.25">
      <c r="A15" s="3" t="s">
        <v>13</v>
      </c>
      <c r="B15" s="4"/>
      <c r="C15" s="1">
        <f>0.008*B3</f>
        <v>0.08</v>
      </c>
      <c r="D15" s="1" t="s">
        <v>17</v>
      </c>
      <c r="E15" s="2">
        <v>10</v>
      </c>
      <c r="F15" s="11">
        <f t="shared" si="0"/>
        <v>0.8</v>
      </c>
    </row>
    <row r="16" spans="1:7" x14ac:dyDescent="0.25">
      <c r="A16" s="12" t="s">
        <v>21</v>
      </c>
      <c r="B16" s="12"/>
      <c r="C16" s="1">
        <f>0.1*B3</f>
        <v>1</v>
      </c>
      <c r="D16" s="1" t="s">
        <v>17</v>
      </c>
      <c r="E16" s="2">
        <v>2.8</v>
      </c>
      <c r="F16" s="11">
        <f t="shared" si="0"/>
        <v>2.8</v>
      </c>
    </row>
    <row r="17" spans="1:8" x14ac:dyDescent="0.25">
      <c r="C17" s="13" t="s">
        <v>22</v>
      </c>
      <c r="D17" s="13"/>
      <c r="E17" s="13"/>
      <c r="F17" s="17">
        <f>SUM(F7:F16)</f>
        <v>50.141499999999986</v>
      </c>
    </row>
    <row r="18" spans="1:8" x14ac:dyDescent="0.25">
      <c r="C18" s="14" t="s">
        <v>23</v>
      </c>
      <c r="D18" s="14"/>
      <c r="E18" s="14"/>
      <c r="F18" s="17">
        <f>F17/B3</f>
        <v>5.014149999999999</v>
      </c>
    </row>
    <row r="22" spans="1:8" x14ac:dyDescent="0.25">
      <c r="A22" s="19" t="s">
        <v>24</v>
      </c>
      <c r="B22" s="19"/>
      <c r="C22" s="19"/>
      <c r="D22" s="19"/>
      <c r="E22" s="19"/>
      <c r="F22" s="19"/>
      <c r="G22" s="19"/>
      <c r="H22" s="19"/>
    </row>
    <row r="23" spans="1:8" x14ac:dyDescent="0.25">
      <c r="A23" s="19"/>
      <c r="B23" s="19"/>
      <c r="C23" s="19"/>
      <c r="D23" s="19"/>
      <c r="E23" s="19"/>
      <c r="F23" s="19"/>
      <c r="G23" s="19"/>
      <c r="H23" s="19"/>
    </row>
    <row r="24" spans="1:8" x14ac:dyDescent="0.25">
      <c r="A24" s="19"/>
      <c r="B24" s="19"/>
      <c r="C24" s="19"/>
      <c r="D24" s="19"/>
      <c r="E24" s="19"/>
      <c r="F24" s="19"/>
      <c r="G24" s="19"/>
      <c r="H24" s="19"/>
    </row>
    <row r="25" spans="1:8" x14ac:dyDescent="0.25">
      <c r="A25" s="19"/>
      <c r="B25" s="19"/>
      <c r="C25" s="19"/>
      <c r="D25" s="19"/>
      <c r="E25" s="19"/>
      <c r="F25" s="19"/>
      <c r="G25" s="19"/>
      <c r="H25" s="19"/>
    </row>
    <row r="26" spans="1:8" x14ac:dyDescent="0.25">
      <c r="A26" s="19"/>
      <c r="B26" s="19"/>
      <c r="C26" s="19"/>
      <c r="D26" s="19"/>
      <c r="E26" s="19"/>
      <c r="F26" s="19"/>
      <c r="G26" s="19"/>
      <c r="H26" s="19"/>
    </row>
    <row r="27" spans="1:8" x14ac:dyDescent="0.25">
      <c r="A27" s="19"/>
      <c r="B27" s="19"/>
      <c r="C27" s="19"/>
      <c r="D27" s="19"/>
      <c r="E27" s="19"/>
      <c r="F27" s="19"/>
      <c r="G27" s="19"/>
      <c r="H27" s="19"/>
    </row>
    <row r="28" spans="1:8" x14ac:dyDescent="0.25">
      <c r="A28" s="19"/>
      <c r="B28" s="19"/>
      <c r="C28" s="19"/>
      <c r="D28" s="19"/>
      <c r="E28" s="19"/>
      <c r="F28" s="19"/>
      <c r="G28" s="19"/>
      <c r="H28" s="19"/>
    </row>
    <row r="29" spans="1:8" x14ac:dyDescent="0.25">
      <c r="A29" s="19"/>
      <c r="B29" s="19"/>
      <c r="C29" s="19"/>
      <c r="D29" s="19"/>
      <c r="E29" s="19"/>
      <c r="F29" s="19"/>
      <c r="G29" s="19"/>
      <c r="H29" s="19"/>
    </row>
    <row r="30" spans="1:8" x14ac:dyDescent="0.25">
      <c r="A30" s="19"/>
      <c r="B30" s="19"/>
      <c r="C30" s="19"/>
      <c r="D30" s="19"/>
      <c r="E30" s="19"/>
      <c r="F30" s="19"/>
      <c r="G30" s="19"/>
      <c r="H30" s="19"/>
    </row>
    <row r="31" spans="1:8" x14ac:dyDescent="0.25">
      <c r="A31" s="19"/>
      <c r="B31" s="19"/>
      <c r="C31" s="19"/>
      <c r="D31" s="19"/>
      <c r="E31" s="19"/>
      <c r="F31" s="19"/>
      <c r="G31" s="19"/>
      <c r="H31" s="19"/>
    </row>
    <row r="32" spans="1:8" x14ac:dyDescent="0.25">
      <c r="A32" s="19"/>
      <c r="B32" s="19"/>
      <c r="C32" s="19"/>
      <c r="D32" s="19"/>
      <c r="E32" s="19"/>
      <c r="F32" s="19"/>
      <c r="G32" s="19"/>
      <c r="H32" s="19"/>
    </row>
    <row r="33" spans="1:8" x14ac:dyDescent="0.25">
      <c r="A33" s="19"/>
      <c r="B33" s="19"/>
      <c r="C33" s="19"/>
      <c r="D33" s="19"/>
      <c r="E33" s="19"/>
      <c r="F33" s="19"/>
      <c r="G33" s="19"/>
      <c r="H33" s="19"/>
    </row>
    <row r="34" spans="1:8" x14ac:dyDescent="0.25">
      <c r="A34" s="19"/>
      <c r="B34" s="19"/>
      <c r="C34" s="19"/>
      <c r="D34" s="19"/>
      <c r="E34" s="19"/>
      <c r="F34" s="19"/>
      <c r="G34" s="19"/>
      <c r="H34" s="19"/>
    </row>
    <row r="35" spans="1:8" x14ac:dyDescent="0.25">
      <c r="A35" s="19"/>
      <c r="B35" s="19"/>
      <c r="C35" s="19"/>
      <c r="D35" s="19"/>
      <c r="E35" s="19"/>
      <c r="F35" s="19"/>
      <c r="G35" s="19"/>
      <c r="H35" s="19"/>
    </row>
    <row r="36" spans="1:8" x14ac:dyDescent="0.25">
      <c r="A36" s="19"/>
      <c r="B36" s="19"/>
      <c r="C36" s="19"/>
      <c r="D36" s="19"/>
      <c r="E36" s="19"/>
      <c r="F36" s="19"/>
      <c r="G36" s="19"/>
      <c r="H36" s="19"/>
    </row>
    <row r="37" spans="1:8" x14ac:dyDescent="0.25">
      <c r="A37" s="19"/>
      <c r="B37" s="19"/>
      <c r="C37" s="19"/>
      <c r="D37" s="19"/>
      <c r="E37" s="19"/>
      <c r="F37" s="19"/>
      <c r="G37" s="19"/>
      <c r="H37" s="19"/>
    </row>
    <row r="38" spans="1:8" x14ac:dyDescent="0.25">
      <c r="A38" s="19"/>
      <c r="B38" s="19"/>
      <c r="C38" s="19"/>
      <c r="D38" s="19"/>
      <c r="E38" s="19"/>
      <c r="F38" s="19"/>
      <c r="G38" s="19"/>
      <c r="H38" s="19"/>
    </row>
    <row r="39" spans="1:8" x14ac:dyDescent="0.25">
      <c r="A39" s="19"/>
      <c r="B39" s="19"/>
      <c r="C39" s="19"/>
      <c r="D39" s="19"/>
      <c r="E39" s="19"/>
      <c r="F39" s="19"/>
      <c r="G39" s="19"/>
      <c r="H39" s="19"/>
    </row>
    <row r="40" spans="1:8" x14ac:dyDescent="0.25">
      <c r="A40" s="19"/>
      <c r="B40" s="19"/>
      <c r="C40" s="19"/>
      <c r="D40" s="19"/>
      <c r="E40" s="19"/>
      <c r="F40" s="19"/>
      <c r="G40" s="19"/>
      <c r="H40" s="19"/>
    </row>
    <row r="41" spans="1:8" x14ac:dyDescent="0.25">
      <c r="A41" s="19"/>
      <c r="B41" s="19"/>
      <c r="C41" s="19"/>
      <c r="D41" s="19"/>
      <c r="E41" s="19"/>
      <c r="F41" s="19"/>
      <c r="G41" s="19"/>
      <c r="H41" s="19"/>
    </row>
    <row r="42" spans="1:8" x14ac:dyDescent="0.25">
      <c r="A42" s="19"/>
      <c r="B42" s="19"/>
      <c r="C42" s="19"/>
      <c r="D42" s="19"/>
      <c r="E42" s="19"/>
      <c r="F42" s="19"/>
      <c r="G42" s="19"/>
      <c r="H42" s="19"/>
    </row>
    <row r="43" spans="1:8" x14ac:dyDescent="0.25">
      <c r="A43" s="19"/>
      <c r="B43" s="19"/>
      <c r="C43" s="19"/>
      <c r="D43" s="19"/>
      <c r="E43" s="19"/>
      <c r="F43" s="19"/>
      <c r="G43" s="19"/>
      <c r="H43" s="19"/>
    </row>
    <row r="44" spans="1:8" x14ac:dyDescent="0.25">
      <c r="A44" s="19"/>
      <c r="B44" s="19"/>
      <c r="C44" s="19"/>
      <c r="D44" s="19"/>
      <c r="E44" s="19"/>
      <c r="F44" s="19"/>
      <c r="G44" s="19"/>
      <c r="H44" s="19"/>
    </row>
    <row r="45" spans="1:8" x14ac:dyDescent="0.25">
      <c r="A45" s="19"/>
      <c r="B45" s="19"/>
      <c r="C45" s="19"/>
      <c r="D45" s="19"/>
      <c r="E45" s="19"/>
      <c r="F45" s="19"/>
      <c r="G45" s="19"/>
      <c r="H45" s="19"/>
    </row>
    <row r="46" spans="1:8" x14ac:dyDescent="0.25">
      <c r="A46" s="19"/>
      <c r="B46" s="19"/>
      <c r="C46" s="19"/>
      <c r="D46" s="19"/>
      <c r="E46" s="19"/>
      <c r="F46" s="19"/>
      <c r="G46" s="19"/>
      <c r="H46" s="19"/>
    </row>
    <row r="47" spans="1:8" x14ac:dyDescent="0.25">
      <c r="A47" s="19"/>
      <c r="B47" s="19"/>
      <c r="C47" s="19"/>
      <c r="D47" s="19"/>
      <c r="E47" s="19"/>
      <c r="F47" s="19"/>
      <c r="G47" s="19"/>
      <c r="H47" s="19"/>
    </row>
  </sheetData>
  <mergeCells count="15">
    <mergeCell ref="A16:B16"/>
    <mergeCell ref="C17:E17"/>
    <mergeCell ref="C18:E18"/>
    <mergeCell ref="A6:B6"/>
    <mergeCell ref="A22:H47"/>
    <mergeCell ref="D1:G2"/>
    <mergeCell ref="A7:B7"/>
    <mergeCell ref="A8:B8"/>
    <mergeCell ref="A9:B9"/>
    <mergeCell ref="A10:B10"/>
    <mergeCell ref="A11:B11"/>
    <mergeCell ref="A12:B12"/>
    <mergeCell ref="A13:B13"/>
    <mergeCell ref="A14:B14"/>
    <mergeCell ref="A15:B15"/>
  </mergeCells>
  <pageMargins left="0.7" right="0.7" top="1.1354166666666667" bottom="0.75" header="0.3" footer="0.3"/>
  <pageSetup paperSize="9" orientation="portrait" r:id="rId1"/>
  <headerFooter>
    <oddHeader xml:space="preserve">&amp;L&amp;"-,Fett"KÜCHE UND ERNÄHRUNG 11&amp;"-,Standard"
&amp;"-,Kursiv"&amp;8Lernfeld: Gerichte aus Fisch herstellen und präsentieren&amp;"-,Standard"&amp;11
Name: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Popp, Andreas</dc:creator>
  <cp:lastModifiedBy>Popp, Andreas</cp:lastModifiedBy>
  <dcterms:created xsi:type="dcterms:W3CDTF">2023-05-10T12:30:49Z</dcterms:created>
  <dcterms:modified xsi:type="dcterms:W3CDTF">2023-05-12T06:32:15Z</dcterms:modified>
</cp:coreProperties>
</file>