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ES\0_BES-Intern\UH Gastronomie Stark-Berndl\Material Jgst. 11 Gast\"/>
    </mc:Choice>
  </mc:AlternateContent>
  <xr:revisionPtr revIDLastSave="0" documentId="8_{48672DCD-1E07-4EEC-9551-5A66D8DCE65B}" xr6:coauthVersionLast="36" xr6:coauthVersionMax="36" xr10:uidLastSave="{00000000-0000-0000-0000-000000000000}"/>
  <bookViews>
    <workbookView xWindow="360" yWindow="60" windowWidth="11600" windowHeight="9210"/>
  </bookViews>
  <sheets>
    <sheet name="blanko" sheetId="2" r:id="rId1"/>
    <sheet name="Lösungsvorschlag" sheetId="4" r:id="rId2"/>
  </sheets>
  <calcPr calcId="191029"/>
</workbook>
</file>

<file path=xl/calcChain.xml><?xml version="1.0" encoding="utf-8"?>
<calcChain xmlns="http://schemas.openxmlformats.org/spreadsheetml/2006/main">
  <c r="E30" i="4" l="1"/>
  <c r="E36" i="4"/>
  <c r="E25" i="4"/>
  <c r="E29" i="4"/>
  <c r="E28" i="4"/>
  <c r="E27" i="4"/>
  <c r="E26" i="4"/>
  <c r="E24" i="4"/>
  <c r="E23" i="4"/>
  <c r="E22" i="4"/>
  <c r="E21" i="4"/>
  <c r="E20" i="4"/>
  <c r="E19" i="4"/>
  <c r="E18" i="4"/>
  <c r="E18" i="2"/>
  <c r="E19" i="2"/>
  <c r="E20" i="2"/>
  <c r="E21" i="2"/>
  <c r="E22" i="2"/>
  <c r="E23" i="2"/>
  <c r="E36" i="2"/>
  <c r="E38" i="2"/>
  <c r="E39" i="2"/>
  <c r="E25" i="2"/>
  <c r="E26" i="2"/>
  <c r="E27" i="2"/>
  <c r="E28" i="2"/>
  <c r="E29" i="2"/>
  <c r="E30" i="2"/>
  <c r="E31" i="2"/>
  <c r="E32" i="2"/>
  <c r="E33" i="2"/>
  <c r="E24" i="2"/>
  <c r="E32" i="4"/>
  <c r="E34" i="4"/>
  <c r="E35" i="4"/>
  <c r="E40" i="2"/>
</calcChain>
</file>

<file path=xl/sharedStrings.xml><?xml version="1.0" encoding="utf-8"?>
<sst xmlns="http://schemas.openxmlformats.org/spreadsheetml/2006/main" count="50" uniqueCount="31">
  <si>
    <t>Anzahl</t>
  </si>
  <si>
    <t>Artikelbezeichnung</t>
  </si>
  <si>
    <t>Einzelpreis</t>
  </si>
  <si>
    <t>Gesamt</t>
  </si>
  <si>
    <t>Adresse des Gastgebers</t>
  </si>
  <si>
    <t>Nettobetrag:</t>
  </si>
  <si>
    <t xml:space="preserve">Rechnung Nr.: </t>
  </si>
  <si>
    <t>Datum:</t>
  </si>
  <si>
    <t xml:space="preserve">Firma </t>
  </si>
  <si>
    <t>X-Stahlbau</t>
  </si>
  <si>
    <t>Hubert Hammer</t>
  </si>
  <si>
    <t>Musterstr. 15</t>
  </si>
  <si>
    <t>12345 Musterstadt</t>
  </si>
  <si>
    <t>Rechnungssumme:</t>
  </si>
  <si>
    <t>Rabatt:</t>
  </si>
  <si>
    <t>Vielen Dank für Ihren Besuch!</t>
  </si>
  <si>
    <t>Name Schulhotel - Straße - PLZ - Ort</t>
  </si>
  <si>
    <t>IBAN DE35 1234 5678 1546 1234 12 - BIC GREHDEF01</t>
  </si>
  <si>
    <t>Ust-ID-Nr. DE12345678</t>
  </si>
  <si>
    <t>Im Rechnungsbetrag enthaltene MwSt:</t>
  </si>
  <si>
    <t>Bruttorechnungsbetrag: (zu zahlen)</t>
  </si>
  <si>
    <t>Rechnung Nr.: 2023-4526</t>
  </si>
  <si>
    <t>Datum: 15.04.20XX</t>
  </si>
  <si>
    <t>Helles, 0,5 l</t>
  </si>
  <si>
    <t>Adelholzener Mineralwasser 0,7 l</t>
  </si>
  <si>
    <t>Erdinger Weißbier dunkel 0,5l</t>
  </si>
  <si>
    <t>Erdinger Weißbier alkf.frei 0,5l</t>
  </si>
  <si>
    <t>Coca-Cola, 0,4l</t>
  </si>
  <si>
    <t>Gala-Menüs</t>
  </si>
  <si>
    <t>Flaschen 2021er Weißburgunder trocken</t>
  </si>
  <si>
    <t>Himbeergeist Schladerer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</si>
</sst>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0" formatCode="0\ &quot;%&quot;"/>
  </numFmts>
  <fonts count="9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wrapText="1"/>
    </xf>
    <xf numFmtId="0" fontId="2" fillId="0" borderId="5" xfId="0" applyFont="1" applyBorder="1"/>
    <xf numFmtId="44" fontId="2" fillId="0" borderId="4" xfId="1" applyFont="1" applyBorder="1"/>
    <xf numFmtId="44" fontId="2" fillId="0" borderId="3" xfId="1" applyFont="1" applyBorder="1"/>
    <xf numFmtId="44" fontId="2" fillId="0" borderId="2" xfId="1" applyFont="1" applyBorder="1"/>
    <xf numFmtId="0" fontId="2" fillId="0" borderId="6" xfId="0" applyFont="1" applyBorder="1"/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0" xfId="0" applyFont="1"/>
    <xf numFmtId="0" fontId="2" fillId="0" borderId="9" xfId="0" applyFont="1" applyBorder="1" applyAlignment="1">
      <alignment horizontal="left"/>
    </xf>
    <xf numFmtId="44" fontId="4" fillId="0" borderId="10" xfId="0" applyNumberFormat="1" applyFont="1" applyBorder="1"/>
    <xf numFmtId="0" fontId="2" fillId="0" borderId="11" xfId="0" applyFont="1" applyBorder="1" applyAlignment="1">
      <alignment horizontal="left"/>
    </xf>
    <xf numFmtId="44" fontId="4" fillId="0" borderId="12" xfId="0" applyNumberFormat="1" applyFont="1" applyBorder="1"/>
    <xf numFmtId="44" fontId="2" fillId="0" borderId="10" xfId="1" applyFont="1" applyBorder="1"/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6" xfId="1" applyFont="1" applyBorder="1"/>
    <xf numFmtId="0" fontId="2" fillId="0" borderId="17" xfId="0" applyFont="1" applyBorder="1" applyAlignment="1">
      <alignment horizontal="center"/>
    </xf>
    <xf numFmtId="44" fontId="2" fillId="0" borderId="18" xfId="1" applyFont="1" applyBorder="1"/>
    <xf numFmtId="0" fontId="2" fillId="0" borderId="1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4" fontId="2" fillId="0" borderId="20" xfId="1" applyFont="1" applyBorder="1"/>
    <xf numFmtId="0" fontId="2" fillId="0" borderId="17" xfId="0" applyFont="1" applyBorder="1"/>
    <xf numFmtId="0" fontId="2" fillId="0" borderId="19" xfId="0" applyFont="1" applyBorder="1"/>
    <xf numFmtId="9" fontId="2" fillId="0" borderId="0" xfId="0" applyNumberFormat="1" applyFont="1" applyBorder="1" applyAlignment="1">
      <alignment horizontal="left"/>
    </xf>
    <xf numFmtId="44" fontId="4" fillId="0" borderId="1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9" fontId="2" fillId="0" borderId="6" xfId="0" applyNumberFormat="1" applyFont="1" applyBorder="1" applyAlignment="1">
      <alignment horizontal="right"/>
    </xf>
    <xf numFmtId="0" fontId="7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70" fontId="2" fillId="0" borderId="22" xfId="2" applyNumberFormat="1" applyFont="1" applyBorder="1" applyAlignment="1">
      <alignment vertical="center"/>
    </xf>
    <xf numFmtId="44" fontId="2" fillId="0" borderId="23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4" xfId="0" applyFont="1" applyBorder="1"/>
    <xf numFmtId="0" fontId="7" fillId="0" borderId="2" xfId="0" applyFont="1" applyBorder="1" applyAlignment="1">
      <alignment wrapText="1"/>
    </xf>
    <xf numFmtId="0" fontId="7" fillId="0" borderId="3" xfId="0" applyFont="1" applyBorder="1"/>
    <xf numFmtId="0" fontId="7" fillId="0" borderId="3" xfId="0" applyFont="1" applyBorder="1" applyAlignment="1">
      <alignment wrapText="1"/>
    </xf>
    <xf numFmtId="0" fontId="7" fillId="0" borderId="2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</cellXfs>
  <cellStyles count="3">
    <cellStyle name="Euro" xfId="1"/>
    <cellStyle name="Komma" xfId="2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auerklee.de/bilder/stuff/baum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www.sauerklee.de/bilder/stuff/baum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488950</xdr:colOff>
      <xdr:row>0</xdr:row>
      <xdr:rowOff>50800</xdr:rowOff>
    </xdr:from>
    <xdr:to>
      <xdr:col>5</xdr:col>
      <xdr:colOff>12700</xdr:colOff>
      <xdr:row>5</xdr:row>
      <xdr:rowOff>82550</xdr:rowOff>
    </xdr:to>
    <xdr:pic>
      <xdr:nvPicPr>
        <xdr:cNvPr id="1040" name="Picture 2" descr="http://www.sauerklee.de/bilder/stuff/baum.jpg">
          <a:extLst>
            <a:ext uri="{FF2B5EF4-FFF2-40B4-BE49-F238E27FC236}">
              <a16:creationId xmlns:a16="http://schemas.microsoft.com/office/drawing/2014/main" id="{EBCECAA6-0FE3-46FA-B773-688621FE6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lum bright="30000" contrast="-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05" t="32101" r="3143"/>
        <a:stretch>
          <a:fillRect/>
        </a:stretch>
      </xdr:blipFill>
      <xdr:spPr bwMode="auto">
        <a:xfrm>
          <a:off x="488950" y="50800"/>
          <a:ext cx="509905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638175</xdr:colOff>
      <xdr:row>0</xdr:row>
      <xdr:rowOff>47625</xdr:rowOff>
    </xdr:from>
    <xdr:ext cx="1259127" cy="903452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B591B7F-734C-4F29-B922-06B25EE01E76}"/>
            </a:ext>
          </a:extLst>
        </xdr:cNvPr>
        <xdr:cNvSpPr txBox="1"/>
      </xdr:nvSpPr>
      <xdr:spPr>
        <a:xfrm>
          <a:off x="2286000" y="47625"/>
          <a:ext cx="1259127" cy="90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Name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Schulhotel</a:t>
          </a:r>
          <a:b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Straße</a:t>
          </a:r>
          <a:b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PLZ Ort</a:t>
          </a:r>
          <a:b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Telefon</a:t>
          </a:r>
          <a:b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E-Mail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488950</xdr:colOff>
      <xdr:row>0</xdr:row>
      <xdr:rowOff>50800</xdr:rowOff>
    </xdr:from>
    <xdr:to>
      <xdr:col>5</xdr:col>
      <xdr:colOff>12700</xdr:colOff>
      <xdr:row>5</xdr:row>
      <xdr:rowOff>82550</xdr:rowOff>
    </xdr:to>
    <xdr:pic>
      <xdr:nvPicPr>
        <xdr:cNvPr id="2051" name="Picture 2" descr="http://www.sauerklee.de/bilder/stuff/baum.jpg">
          <a:extLst>
            <a:ext uri="{FF2B5EF4-FFF2-40B4-BE49-F238E27FC236}">
              <a16:creationId xmlns:a16="http://schemas.microsoft.com/office/drawing/2014/main" id="{EF3BF414-4C02-4E36-8B25-1937948A0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lum bright="30000" contrast="-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05" t="32101" r="3143"/>
        <a:stretch>
          <a:fillRect/>
        </a:stretch>
      </xdr:blipFill>
      <xdr:spPr bwMode="auto">
        <a:xfrm>
          <a:off x="488950" y="50800"/>
          <a:ext cx="52197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638175</xdr:colOff>
      <xdr:row>0</xdr:row>
      <xdr:rowOff>47625</xdr:rowOff>
    </xdr:from>
    <xdr:ext cx="1259127" cy="903452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26EB4BB-E577-4C90-94D9-1A634257DC15}"/>
            </a:ext>
          </a:extLst>
        </xdr:cNvPr>
        <xdr:cNvSpPr txBox="1"/>
      </xdr:nvSpPr>
      <xdr:spPr>
        <a:xfrm>
          <a:off x="2286000" y="47625"/>
          <a:ext cx="1259127" cy="90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Name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Schulhotel</a:t>
          </a:r>
          <a:b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Straße</a:t>
          </a:r>
          <a:b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PLZ Ort</a:t>
          </a:r>
          <a:b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Telefon</a:t>
          </a:r>
          <a:b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E-Mail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F46"/>
  <sheetViews>
    <sheetView tabSelected="1" workbookViewId="0">
      <selection activeCell="E34" sqref="E34"/>
    </sheetView>
  </sheetViews>
  <sheetFormatPr baseColWidth="10" defaultRowHeight="12.5" x14ac:dyDescent="0.25"/>
  <cols>
    <col min="2" max="2" width="12.7265625" customWidth="1"/>
    <col min="3" max="3" width="30.7265625" customWidth="1"/>
    <col min="4" max="5" width="12.7265625" customWidth="1"/>
  </cols>
  <sheetData>
    <row r="7" spans="2:6" x14ac:dyDescent="0.25">
      <c r="B7" s="52" t="s">
        <v>6</v>
      </c>
      <c r="C7" s="53"/>
      <c r="D7" s="53"/>
      <c r="E7" s="53"/>
    </row>
    <row r="8" spans="2:6" x14ac:dyDescent="0.25">
      <c r="B8" s="54" t="s">
        <v>7</v>
      </c>
      <c r="C8" s="54"/>
      <c r="D8" s="54"/>
      <c r="E8" s="54"/>
    </row>
    <row r="9" spans="2:6" ht="15.5" x14ac:dyDescent="0.35">
      <c r="B9" s="55" t="s">
        <v>4</v>
      </c>
      <c r="C9" s="55"/>
    </row>
    <row r="10" spans="2:6" ht="15.5" x14ac:dyDescent="0.35">
      <c r="B10" s="57" t="s">
        <v>8</v>
      </c>
      <c r="C10" s="57"/>
      <c r="D10" s="1"/>
      <c r="E10" s="1"/>
    </row>
    <row r="11" spans="2:6" ht="15.5" x14ac:dyDescent="0.35">
      <c r="B11" s="58" t="s">
        <v>9</v>
      </c>
      <c r="C11" s="58"/>
      <c r="D11" s="1"/>
      <c r="E11" s="1"/>
    </row>
    <row r="12" spans="2:6" ht="15.5" x14ac:dyDescent="0.35">
      <c r="B12" s="56" t="s">
        <v>10</v>
      </c>
      <c r="C12" s="56"/>
      <c r="D12" s="1"/>
      <c r="E12" s="1"/>
    </row>
    <row r="13" spans="2:6" ht="15.5" x14ac:dyDescent="0.35">
      <c r="B13" s="56" t="s">
        <v>11</v>
      </c>
      <c r="C13" s="56"/>
      <c r="D13" s="1"/>
      <c r="E13" s="1"/>
    </row>
    <row r="14" spans="2:6" ht="15.5" x14ac:dyDescent="0.35">
      <c r="B14" s="56" t="s">
        <v>12</v>
      </c>
      <c r="C14" s="56"/>
      <c r="D14" s="1"/>
      <c r="E14" s="1"/>
      <c r="F14" s="3"/>
    </row>
    <row r="15" spans="2:6" x14ac:dyDescent="0.25">
      <c r="C15" s="2"/>
    </row>
    <row r="16" spans="2:6" ht="13" thickBot="1" x14ac:dyDescent="0.3">
      <c r="B16" s="3"/>
      <c r="C16" s="3"/>
    </row>
    <row r="17" spans="2:5" ht="16" thickBot="1" x14ac:dyDescent="0.4">
      <c r="B17" s="21" t="s">
        <v>0</v>
      </c>
      <c r="C17" s="22" t="s">
        <v>1</v>
      </c>
      <c r="D17" s="23" t="s">
        <v>2</v>
      </c>
      <c r="E17" s="24" t="s">
        <v>3</v>
      </c>
    </row>
    <row r="18" spans="2:5" ht="15.5" x14ac:dyDescent="0.35">
      <c r="B18" s="25"/>
      <c r="C18" s="6"/>
      <c r="D18" s="9"/>
      <c r="E18" s="31">
        <f t="shared" ref="E18:E23" si="0">PRODUCT(D18,B18)</f>
        <v>0</v>
      </c>
    </row>
    <row r="19" spans="2:5" ht="15.5" x14ac:dyDescent="0.35">
      <c r="B19" s="27"/>
      <c r="C19" s="7"/>
      <c r="D19" s="10"/>
      <c r="E19" s="31">
        <f t="shared" si="0"/>
        <v>0</v>
      </c>
    </row>
    <row r="20" spans="2:5" ht="15.5" x14ac:dyDescent="0.35">
      <c r="B20" s="29"/>
      <c r="C20" s="6"/>
      <c r="D20" s="10"/>
      <c r="E20" s="31">
        <f t="shared" si="0"/>
        <v>0</v>
      </c>
    </row>
    <row r="21" spans="2:5" ht="15.5" x14ac:dyDescent="0.35">
      <c r="B21" s="30"/>
      <c r="C21" s="5"/>
      <c r="D21" s="11"/>
      <c r="E21" s="31">
        <f t="shared" si="0"/>
        <v>0</v>
      </c>
    </row>
    <row r="22" spans="2:5" ht="15.5" x14ac:dyDescent="0.35">
      <c r="B22" s="30"/>
      <c r="C22" s="5"/>
      <c r="D22" s="11"/>
      <c r="E22" s="31">
        <f t="shared" si="0"/>
        <v>0</v>
      </c>
    </row>
    <row r="23" spans="2:5" ht="15.5" x14ac:dyDescent="0.35">
      <c r="B23" s="30"/>
      <c r="C23" s="5"/>
      <c r="D23" s="11"/>
      <c r="E23" s="31">
        <f t="shared" si="0"/>
        <v>0</v>
      </c>
    </row>
    <row r="24" spans="2:5" ht="15.5" x14ac:dyDescent="0.35">
      <c r="B24" s="27"/>
      <c r="C24" s="4"/>
      <c r="D24" s="9"/>
      <c r="E24" s="31">
        <f t="shared" ref="E24:E33" si="1">PRODUCT(D24,B24)</f>
        <v>0</v>
      </c>
    </row>
    <row r="25" spans="2:5" ht="15.5" x14ac:dyDescent="0.35">
      <c r="B25" s="27"/>
      <c r="C25" s="8"/>
      <c r="D25" s="11"/>
      <c r="E25" s="31">
        <f t="shared" si="1"/>
        <v>0</v>
      </c>
    </row>
    <row r="26" spans="2:5" ht="15.5" x14ac:dyDescent="0.35">
      <c r="B26" s="27"/>
      <c r="C26" s="8"/>
      <c r="D26" s="11"/>
      <c r="E26" s="26">
        <f t="shared" si="1"/>
        <v>0</v>
      </c>
    </row>
    <row r="27" spans="2:5" ht="15.5" x14ac:dyDescent="0.35">
      <c r="B27" s="27"/>
      <c r="C27" s="8"/>
      <c r="D27" s="9"/>
      <c r="E27" s="28">
        <f t="shared" si="1"/>
        <v>0</v>
      </c>
    </row>
    <row r="28" spans="2:5" ht="15.5" x14ac:dyDescent="0.35">
      <c r="B28" s="27"/>
      <c r="C28" s="8"/>
      <c r="D28" s="10"/>
      <c r="E28" s="28">
        <f t="shared" si="1"/>
        <v>0</v>
      </c>
    </row>
    <row r="29" spans="2:5" ht="15.5" x14ac:dyDescent="0.35">
      <c r="B29" s="27"/>
      <c r="C29" s="8"/>
      <c r="D29" s="11"/>
      <c r="E29" s="28">
        <f t="shared" si="1"/>
        <v>0</v>
      </c>
    </row>
    <row r="30" spans="2:5" ht="15.5" x14ac:dyDescent="0.35">
      <c r="B30" s="27"/>
      <c r="C30" s="8"/>
      <c r="D30" s="9"/>
      <c r="E30" s="28">
        <f t="shared" si="1"/>
        <v>0</v>
      </c>
    </row>
    <row r="31" spans="2:5" ht="15.5" x14ac:dyDescent="0.35">
      <c r="B31" s="32"/>
      <c r="C31" s="4"/>
      <c r="D31" s="10"/>
      <c r="E31" s="28">
        <f t="shared" si="1"/>
        <v>0</v>
      </c>
    </row>
    <row r="32" spans="2:5" ht="15.5" x14ac:dyDescent="0.35">
      <c r="B32" s="32"/>
      <c r="C32" s="6"/>
      <c r="D32" s="10"/>
      <c r="E32" s="28">
        <f t="shared" si="1"/>
        <v>0</v>
      </c>
    </row>
    <row r="33" spans="2:6" ht="16" thickBot="1" x14ac:dyDescent="0.4">
      <c r="B33" s="33"/>
      <c r="C33" s="5"/>
      <c r="D33" s="10"/>
      <c r="E33" s="28">
        <f t="shared" si="1"/>
        <v>0</v>
      </c>
    </row>
    <row r="34" spans="2:6" s="37" customFormat="1" ht="27" customHeight="1" thickBot="1" x14ac:dyDescent="0.3">
      <c r="B34" s="61" t="s">
        <v>13</v>
      </c>
      <c r="C34" s="62"/>
      <c r="D34" s="63"/>
      <c r="E34" s="35"/>
      <c r="F34" s="36"/>
    </row>
    <row r="35" spans="2:6" ht="9" customHeight="1" thickBot="1" x14ac:dyDescent="0.4">
      <c r="B35" s="18"/>
      <c r="C35" s="13"/>
      <c r="D35" s="13"/>
      <c r="E35" s="19"/>
      <c r="F35" s="3"/>
    </row>
    <row r="36" spans="2:6" ht="16" thickBot="1" x14ac:dyDescent="0.4">
      <c r="B36" s="16" t="s">
        <v>14</v>
      </c>
      <c r="C36" s="14"/>
      <c r="D36" s="40">
        <v>0.05</v>
      </c>
      <c r="E36" s="17">
        <f>E34*D36</f>
        <v>0</v>
      </c>
      <c r="F36" s="3"/>
    </row>
    <row r="37" spans="2:6" ht="9" customHeight="1" thickBot="1" x14ac:dyDescent="0.4">
      <c r="B37" s="18"/>
      <c r="C37" s="13"/>
      <c r="D37" s="34"/>
      <c r="E37" s="19"/>
      <c r="F37" s="3"/>
    </row>
    <row r="38" spans="2:6" s="37" customFormat="1" ht="27" customHeight="1" thickBot="1" x14ac:dyDescent="0.3">
      <c r="B38" s="45" t="s">
        <v>20</v>
      </c>
      <c r="C38" s="38"/>
      <c r="D38" s="39"/>
      <c r="E38" s="35">
        <f>E34-E36</f>
        <v>0</v>
      </c>
      <c r="F38" s="36"/>
    </row>
    <row r="39" spans="2:6" s="37" customFormat="1" ht="27" customHeight="1" thickBot="1" x14ac:dyDescent="0.3">
      <c r="B39" s="41" t="s">
        <v>19</v>
      </c>
      <c r="C39" s="42"/>
      <c r="D39" s="43">
        <v>19</v>
      </c>
      <c r="E39" s="44">
        <f>PRODUCT(D39,E38/119)</f>
        <v>0</v>
      </c>
      <c r="F39" s="36"/>
    </row>
    <row r="40" spans="2:6" ht="16" thickBot="1" x14ac:dyDescent="0.4">
      <c r="B40" s="59" t="s">
        <v>5</v>
      </c>
      <c r="C40" s="60"/>
      <c r="D40" s="12"/>
      <c r="E40" s="20">
        <f>PRODUCT(100,E34/119)</f>
        <v>0</v>
      </c>
      <c r="F40" s="3"/>
    </row>
    <row r="42" spans="2:6" ht="14" x14ac:dyDescent="0.3">
      <c r="B42" s="51" t="s">
        <v>15</v>
      </c>
      <c r="C42" s="51"/>
      <c r="D42" s="51"/>
      <c r="E42" s="51"/>
    </row>
    <row r="43" spans="2:6" ht="14" x14ac:dyDescent="0.3">
      <c r="B43" s="15"/>
      <c r="C43" s="15"/>
      <c r="D43" s="15"/>
      <c r="E43" s="15"/>
    </row>
    <row r="44" spans="2:6" ht="14" x14ac:dyDescent="0.3">
      <c r="B44" s="51" t="s">
        <v>16</v>
      </c>
      <c r="C44" s="51"/>
      <c r="D44" s="51"/>
      <c r="E44" s="51"/>
    </row>
    <row r="45" spans="2:6" ht="14" x14ac:dyDescent="0.3">
      <c r="B45" s="51" t="s">
        <v>18</v>
      </c>
      <c r="C45" s="51"/>
      <c r="D45" s="51"/>
      <c r="E45" s="51"/>
    </row>
    <row r="46" spans="2:6" ht="14" x14ac:dyDescent="0.3">
      <c r="B46" s="51" t="s">
        <v>17</v>
      </c>
      <c r="C46" s="51"/>
      <c r="D46" s="51"/>
      <c r="E46" s="51"/>
    </row>
  </sheetData>
  <mergeCells count="14">
    <mergeCell ref="B40:C40"/>
    <mergeCell ref="B34:D34"/>
    <mergeCell ref="B12:C12"/>
    <mergeCell ref="B14:C14"/>
    <mergeCell ref="B44:E44"/>
    <mergeCell ref="B46:E46"/>
    <mergeCell ref="B45:E45"/>
    <mergeCell ref="B7:E7"/>
    <mergeCell ref="B8:E8"/>
    <mergeCell ref="B9:C9"/>
    <mergeCell ref="B13:C13"/>
    <mergeCell ref="B42:E42"/>
    <mergeCell ref="B10:C10"/>
    <mergeCell ref="B11:C11"/>
  </mergeCells>
  <phoneticPr fontId="3" type="noConversion"/>
  <pageMargins left="0.59055118110236227" right="0.59055118110236227" top="0.98425196850393704" bottom="0.98425196850393704" header="0.51181102362204722" footer="0.51181102362204722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F42"/>
  <sheetViews>
    <sheetView topLeftCell="A19" workbookViewId="0">
      <selection activeCell="E31" sqref="E31"/>
    </sheetView>
  </sheetViews>
  <sheetFormatPr baseColWidth="10" defaultRowHeight="12.5" x14ac:dyDescent="0.25"/>
  <cols>
    <col min="2" max="2" width="12.7265625" customWidth="1"/>
    <col min="3" max="3" width="30.7265625" customWidth="1"/>
    <col min="4" max="4" width="12.7265625" customWidth="1"/>
    <col min="5" max="5" width="14.453125" customWidth="1"/>
  </cols>
  <sheetData>
    <row r="7" spans="2:6" x14ac:dyDescent="0.25">
      <c r="B7" s="64" t="s">
        <v>21</v>
      </c>
      <c r="C7" s="53"/>
      <c r="D7" s="53"/>
      <c r="E7" s="53"/>
    </row>
    <row r="8" spans="2:6" x14ac:dyDescent="0.25">
      <c r="B8" s="65" t="s">
        <v>22</v>
      </c>
      <c r="C8" s="54"/>
      <c r="D8" s="54"/>
      <c r="E8" s="54"/>
    </row>
    <row r="9" spans="2:6" ht="15.5" x14ac:dyDescent="0.35">
      <c r="B9" s="55" t="s">
        <v>4</v>
      </c>
      <c r="C9" s="55"/>
    </row>
    <row r="10" spans="2:6" ht="15.5" x14ac:dyDescent="0.35">
      <c r="B10" s="57" t="s">
        <v>8</v>
      </c>
      <c r="C10" s="57"/>
      <c r="D10" s="1"/>
      <c r="E10" s="1"/>
    </row>
    <row r="11" spans="2:6" ht="15.5" x14ac:dyDescent="0.35">
      <c r="B11" s="58" t="s">
        <v>9</v>
      </c>
      <c r="C11" s="58"/>
      <c r="D11" s="1"/>
      <c r="E11" s="1"/>
    </row>
    <row r="12" spans="2:6" ht="15.5" x14ac:dyDescent="0.35">
      <c r="B12" s="56" t="s">
        <v>10</v>
      </c>
      <c r="C12" s="56"/>
      <c r="D12" s="1"/>
      <c r="E12" s="1"/>
    </row>
    <row r="13" spans="2:6" ht="15.5" x14ac:dyDescent="0.35">
      <c r="B13" s="56" t="s">
        <v>11</v>
      </c>
      <c r="C13" s="56"/>
      <c r="D13" s="1"/>
      <c r="E13" s="1"/>
    </row>
    <row r="14" spans="2:6" ht="15.5" x14ac:dyDescent="0.35">
      <c r="B14" s="56" t="s">
        <v>12</v>
      </c>
      <c r="C14" s="56"/>
      <c r="D14" s="1"/>
      <c r="E14" s="1"/>
      <c r="F14" s="3"/>
    </row>
    <row r="15" spans="2:6" x14ac:dyDescent="0.25">
      <c r="C15" s="2"/>
    </row>
    <row r="16" spans="2:6" ht="13" thickBot="1" x14ac:dyDescent="0.3">
      <c r="B16" s="3"/>
      <c r="C16" s="3"/>
    </row>
    <row r="17" spans="2:6" ht="16" thickBot="1" x14ac:dyDescent="0.4">
      <c r="B17" s="21" t="s">
        <v>0</v>
      </c>
      <c r="C17" s="22" t="s">
        <v>1</v>
      </c>
      <c r="D17" s="23" t="s">
        <v>2</v>
      </c>
      <c r="E17" s="24" t="s">
        <v>3</v>
      </c>
    </row>
    <row r="18" spans="2:6" ht="15.5" x14ac:dyDescent="0.35">
      <c r="B18" s="25">
        <v>40</v>
      </c>
      <c r="C18" s="46" t="s">
        <v>23</v>
      </c>
      <c r="D18" s="9">
        <v>4.5</v>
      </c>
      <c r="E18" s="31">
        <f t="shared" ref="E18:E29" si="0">PRODUCT(D18,B18)</f>
        <v>180</v>
      </c>
    </row>
    <row r="19" spans="2:6" ht="31" x14ac:dyDescent="0.35">
      <c r="B19" s="27">
        <v>25</v>
      </c>
      <c r="C19" s="47" t="s">
        <v>24</v>
      </c>
      <c r="D19" s="10">
        <v>6.3</v>
      </c>
      <c r="E19" s="31">
        <f t="shared" si="0"/>
        <v>157.5</v>
      </c>
    </row>
    <row r="20" spans="2:6" ht="15.5" x14ac:dyDescent="0.35">
      <c r="B20" s="29">
        <v>18</v>
      </c>
      <c r="C20" s="46" t="s">
        <v>25</v>
      </c>
      <c r="D20" s="10">
        <v>4.5</v>
      </c>
      <c r="E20" s="31">
        <f t="shared" si="0"/>
        <v>81</v>
      </c>
    </row>
    <row r="21" spans="2:6" ht="15.5" x14ac:dyDescent="0.35">
      <c r="B21" s="30">
        <v>10</v>
      </c>
      <c r="C21" s="48" t="s">
        <v>26</v>
      </c>
      <c r="D21" s="11">
        <v>4.5</v>
      </c>
      <c r="E21" s="31">
        <f t="shared" si="0"/>
        <v>45</v>
      </c>
    </row>
    <row r="22" spans="2:6" ht="15.5" x14ac:dyDescent="0.35">
      <c r="B22" s="30">
        <v>15</v>
      </c>
      <c r="C22" s="48" t="s">
        <v>27</v>
      </c>
      <c r="D22" s="11">
        <v>3.8</v>
      </c>
      <c r="E22" s="31">
        <f t="shared" si="0"/>
        <v>57</v>
      </c>
    </row>
    <row r="23" spans="2:6" ht="31" x14ac:dyDescent="0.35">
      <c r="B23" s="30">
        <v>9</v>
      </c>
      <c r="C23" s="49" t="s">
        <v>29</v>
      </c>
      <c r="D23" s="11">
        <v>37</v>
      </c>
      <c r="E23" s="31">
        <f t="shared" si="0"/>
        <v>333</v>
      </c>
    </row>
    <row r="24" spans="2:6" ht="15.5" x14ac:dyDescent="0.35">
      <c r="B24" s="27">
        <v>20</v>
      </c>
      <c r="C24" s="50" t="s">
        <v>30</v>
      </c>
      <c r="D24" s="9">
        <v>6.2</v>
      </c>
      <c r="E24" s="31">
        <f t="shared" si="0"/>
        <v>124</v>
      </c>
    </row>
    <row r="25" spans="2:6" ht="15.5" x14ac:dyDescent="0.35">
      <c r="B25" s="30">
        <v>25</v>
      </c>
      <c r="C25" s="48" t="s">
        <v>28</v>
      </c>
      <c r="D25" s="11">
        <v>58</v>
      </c>
      <c r="E25" s="31">
        <f>PRODUCT(D25,B25)</f>
        <v>1450</v>
      </c>
    </row>
    <row r="26" spans="2:6" ht="15.5" x14ac:dyDescent="0.35">
      <c r="B26" s="27"/>
      <c r="C26" s="8"/>
      <c r="D26" s="9"/>
      <c r="E26" s="28">
        <f t="shared" si="0"/>
        <v>0</v>
      </c>
    </row>
    <row r="27" spans="2:6" ht="15.5" x14ac:dyDescent="0.35">
      <c r="B27" s="32"/>
      <c r="C27" s="4"/>
      <c r="D27" s="10"/>
      <c r="E27" s="28">
        <f t="shared" si="0"/>
        <v>0</v>
      </c>
    </row>
    <row r="28" spans="2:6" ht="15.5" x14ac:dyDescent="0.35">
      <c r="B28" s="32"/>
      <c r="C28" s="6"/>
      <c r="D28" s="10"/>
      <c r="E28" s="28">
        <f t="shared" si="0"/>
        <v>0</v>
      </c>
    </row>
    <row r="29" spans="2:6" ht="16" thickBot="1" x14ac:dyDescent="0.4">
      <c r="B29" s="33"/>
      <c r="C29" s="5"/>
      <c r="D29" s="10"/>
      <c r="E29" s="28">
        <f t="shared" si="0"/>
        <v>0</v>
      </c>
    </row>
    <row r="30" spans="2:6" s="37" customFormat="1" ht="27" customHeight="1" thickBot="1" x14ac:dyDescent="0.3">
      <c r="B30" s="61" t="s">
        <v>13</v>
      </c>
      <c r="C30" s="62"/>
      <c r="D30" s="63"/>
      <c r="E30" s="35">
        <f>SUM(E18:E29)</f>
        <v>2427.5</v>
      </c>
      <c r="F30" s="36"/>
    </row>
    <row r="31" spans="2:6" ht="9" customHeight="1" thickBot="1" x14ac:dyDescent="0.4">
      <c r="B31" s="18"/>
      <c r="C31" s="13"/>
      <c r="D31" s="13"/>
      <c r="E31" s="19"/>
      <c r="F31" s="3"/>
    </row>
    <row r="32" spans="2:6" ht="16" thickBot="1" x14ac:dyDescent="0.4">
      <c r="B32" s="16" t="s">
        <v>14</v>
      </c>
      <c r="C32" s="14"/>
      <c r="D32" s="40">
        <v>0.05</v>
      </c>
      <c r="E32" s="17">
        <f>E30*D32</f>
        <v>121.375</v>
      </c>
      <c r="F32" s="3"/>
    </row>
    <row r="33" spans="2:6" ht="9" customHeight="1" thickBot="1" x14ac:dyDescent="0.4">
      <c r="B33" s="18"/>
      <c r="C33" s="13"/>
      <c r="D33" s="34"/>
      <c r="E33" s="19"/>
      <c r="F33" s="3"/>
    </row>
    <row r="34" spans="2:6" s="37" customFormat="1" ht="27" customHeight="1" thickBot="1" x14ac:dyDescent="0.3">
      <c r="B34" s="45" t="s">
        <v>20</v>
      </c>
      <c r="C34" s="38"/>
      <c r="D34" s="39"/>
      <c r="E34" s="35">
        <f>E30-E32</f>
        <v>2306.125</v>
      </c>
      <c r="F34" s="36"/>
    </row>
    <row r="35" spans="2:6" s="37" customFormat="1" ht="27" customHeight="1" thickBot="1" x14ac:dyDescent="0.3">
      <c r="B35" s="41" t="s">
        <v>19</v>
      </c>
      <c r="C35" s="42"/>
      <c r="D35" s="43">
        <v>19</v>
      </c>
      <c r="E35" s="44">
        <f>PRODUCT(D35,E34/119)</f>
        <v>368.20483193277312</v>
      </c>
      <c r="F35" s="36"/>
    </row>
    <row r="36" spans="2:6" ht="16" thickBot="1" x14ac:dyDescent="0.4">
      <c r="B36" s="59" t="s">
        <v>5</v>
      </c>
      <c r="C36" s="60"/>
      <c r="D36" s="12"/>
      <c r="E36" s="20">
        <f>PRODUCT(100,E30/119)</f>
        <v>2039.9159663865546</v>
      </c>
      <c r="F36" s="3"/>
    </row>
    <row r="38" spans="2:6" ht="14" x14ac:dyDescent="0.3">
      <c r="B38" s="51" t="s">
        <v>15</v>
      </c>
      <c r="C38" s="51"/>
      <c r="D38" s="51"/>
      <c r="E38" s="51"/>
    </row>
    <row r="39" spans="2:6" ht="14" x14ac:dyDescent="0.3">
      <c r="B39" s="15"/>
      <c r="C39" s="15"/>
      <c r="D39" s="15"/>
      <c r="E39" s="15"/>
    </row>
    <row r="40" spans="2:6" ht="14" x14ac:dyDescent="0.3">
      <c r="B40" s="51" t="s">
        <v>16</v>
      </c>
      <c r="C40" s="51"/>
      <c r="D40" s="51"/>
      <c r="E40" s="51"/>
    </row>
    <row r="41" spans="2:6" ht="14" x14ac:dyDescent="0.3">
      <c r="B41" s="51" t="s">
        <v>18</v>
      </c>
      <c r="C41" s="51"/>
      <c r="D41" s="51"/>
      <c r="E41" s="51"/>
    </row>
    <row r="42" spans="2:6" ht="14" x14ac:dyDescent="0.3">
      <c r="B42" s="51" t="s">
        <v>17</v>
      </c>
      <c r="C42" s="51"/>
      <c r="D42" s="51"/>
      <c r="E42" s="51"/>
    </row>
  </sheetData>
  <mergeCells count="14">
    <mergeCell ref="B7:E7"/>
    <mergeCell ref="B8:E8"/>
    <mergeCell ref="B9:C9"/>
    <mergeCell ref="B10:C10"/>
    <mergeCell ref="B11:C11"/>
    <mergeCell ref="B12:C12"/>
    <mergeCell ref="B41:E41"/>
    <mergeCell ref="B42:E42"/>
    <mergeCell ref="B13:C13"/>
    <mergeCell ref="B14:C14"/>
    <mergeCell ref="B30:D30"/>
    <mergeCell ref="B36:C36"/>
    <mergeCell ref="B38:E38"/>
    <mergeCell ref="B40:E40"/>
  </mergeCells>
  <pageMargins left="0.59055118110236227" right="0.59055118110236227" top="0.98425196850393704" bottom="0.98425196850393704" header="0.51181102362204722" footer="0.51181102362204722"/>
  <pageSetup paperSize="9" scale="98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blanko</vt:lpstr>
      <vt:lpstr>Lösungsvorschlag</vt:lpstr>
    </vt:vector>
  </TitlesOfParts>
  <Company>MS Systemzentrale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</dc:creator>
  <cp:lastModifiedBy>Stark, Alfred</cp:lastModifiedBy>
  <cp:lastPrinted>2023-07-09T09:48:19Z</cp:lastPrinted>
  <dcterms:created xsi:type="dcterms:W3CDTF">2007-05-03T20:45:37Z</dcterms:created>
  <dcterms:modified xsi:type="dcterms:W3CDTF">2025-02-25T09:46:36Z</dcterms:modified>
</cp:coreProperties>
</file>